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2003-1414\科学館フォルダ\科学館共有フォルダ\01　理科教育振興事業\15-2　理科教育支援（教材貸出・提供）\令和５年度\"/>
    </mc:Choice>
  </mc:AlternateContent>
  <bookViews>
    <workbookView xWindow="0" yWindow="0" windowWidth="23040" windowHeight="9528"/>
  </bookViews>
  <sheets>
    <sheet name="申請書" sheetId="1" r:id="rId1"/>
    <sheet name="確認書" sheetId="2" state="hidden" r:id="rId2"/>
    <sheet name="申請書 (印刷用)" sheetId="5" state="hidden" r:id="rId3"/>
    <sheet name="教材リスト" sheetId="3" state="hidden" r:id="rId4"/>
    <sheet name="申請書 (起案印刷用)" sheetId="4" state="hidden" r:id="rId5"/>
  </sheets>
  <definedNames>
    <definedName name="_xlnm.Print_Area" localSheetId="1">確認書!$A$1:$R$51</definedName>
    <definedName name="_xlnm.Print_Area" localSheetId="0">申請書!$A$1:$R$54</definedName>
    <definedName name="_xlnm.Print_Area" localSheetId="2">'申請書 (印刷用)'!$A$1:$R$54</definedName>
    <definedName name="_xlnm.Print_Area" localSheetId="4">'申請書 (起案印刷用)'!$A$1:$R$54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G30" i="4"/>
  <c r="G28" i="4"/>
  <c r="G32" i="1"/>
  <c r="G30" i="1"/>
  <c r="G28" i="1"/>
  <c r="E21" i="5" l="1"/>
  <c r="R38" i="5"/>
  <c r="Q38" i="5"/>
  <c r="P38" i="5"/>
  <c r="O38" i="5"/>
  <c r="N38" i="5"/>
  <c r="M38" i="5"/>
  <c r="L38" i="5"/>
  <c r="J38" i="5"/>
  <c r="I38" i="5"/>
  <c r="H38" i="5"/>
  <c r="G38" i="5"/>
  <c r="F38" i="5"/>
  <c r="E38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Q32" i="5"/>
  <c r="Q30" i="5"/>
  <c r="Q28" i="5"/>
  <c r="F32" i="5"/>
  <c r="G32" i="5" s="1"/>
  <c r="F30" i="5"/>
  <c r="G30" i="5" s="1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Q12" i="5"/>
  <c r="P12" i="5"/>
  <c r="O12" i="5"/>
  <c r="N12" i="5"/>
  <c r="M12" i="5"/>
  <c r="L12" i="5"/>
  <c r="Q10" i="5"/>
  <c r="P10" i="5"/>
  <c r="O10" i="5"/>
  <c r="N10" i="5"/>
  <c r="M10" i="5"/>
  <c r="L10" i="5"/>
  <c r="F28" i="5"/>
  <c r="G28" i="5" s="1"/>
  <c r="M3" i="5"/>
  <c r="G30" i="2"/>
  <c r="G32" i="2"/>
  <c r="G28" i="2"/>
  <c r="P12" i="2"/>
  <c r="O12" i="2"/>
  <c r="N12" i="2"/>
  <c r="M12" i="2"/>
  <c r="L12" i="2"/>
  <c r="L10" i="2"/>
  <c r="R38" i="2"/>
  <c r="Q38" i="2"/>
  <c r="P38" i="2"/>
  <c r="O38" i="2"/>
  <c r="N38" i="2"/>
  <c r="M38" i="2"/>
  <c r="L38" i="2"/>
  <c r="J38" i="2"/>
  <c r="I38" i="2"/>
  <c r="H38" i="2"/>
  <c r="G38" i="2"/>
  <c r="F38" i="2"/>
  <c r="E38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Q32" i="2"/>
  <c r="P32" i="2"/>
  <c r="O32" i="2"/>
  <c r="N32" i="2"/>
  <c r="M32" i="2"/>
  <c r="L32" i="2"/>
  <c r="K32" i="2"/>
  <c r="J32" i="2"/>
  <c r="I32" i="2"/>
  <c r="H32" i="2"/>
  <c r="F32" i="2"/>
  <c r="Q30" i="2"/>
  <c r="P30" i="2"/>
  <c r="O30" i="2"/>
  <c r="N30" i="2"/>
  <c r="M30" i="2"/>
  <c r="L30" i="2"/>
  <c r="K30" i="2"/>
  <c r="J30" i="2"/>
  <c r="I30" i="2"/>
  <c r="H30" i="2"/>
  <c r="F30" i="2"/>
  <c r="Q28" i="2"/>
  <c r="P28" i="2"/>
  <c r="O28" i="2"/>
  <c r="N28" i="2"/>
  <c r="M28" i="2"/>
  <c r="L28" i="2"/>
  <c r="K28" i="2"/>
  <c r="J28" i="2"/>
  <c r="I28" i="2"/>
  <c r="H28" i="2"/>
  <c r="F28" i="2"/>
  <c r="E24" i="2"/>
  <c r="M3" i="2" l="1"/>
  <c r="E42" i="2" l="1"/>
  <c r="E40" i="2"/>
  <c r="E26" i="2"/>
  <c r="E21" i="2"/>
</calcChain>
</file>

<file path=xl/sharedStrings.xml><?xml version="1.0" encoding="utf-8"?>
<sst xmlns="http://schemas.openxmlformats.org/spreadsheetml/2006/main" count="223" uniqueCount="118">
  <si>
    <t>項目</t>
    <rPh sb="0" eb="2">
      <t>コウモク</t>
    </rPh>
    <phoneticPr fontId="1"/>
  </si>
  <si>
    <t>内容</t>
    <rPh sb="0" eb="2">
      <t>ナイヨウ</t>
    </rPh>
    <phoneticPr fontId="1"/>
  </si>
  <si>
    <t>借用期間</t>
    <rPh sb="0" eb="2">
      <t>シャクヨウ</t>
    </rPh>
    <rPh sb="2" eb="4">
      <t>キカン</t>
    </rPh>
    <phoneticPr fontId="1"/>
  </si>
  <si>
    <t>教材借用申請書</t>
    <rPh sb="0" eb="2">
      <t>キョウザイ</t>
    </rPh>
    <rPh sb="2" eb="4">
      <t>シャクヨウ</t>
    </rPh>
    <rPh sb="4" eb="6">
      <t>シンセイ</t>
    </rPh>
    <rPh sb="6" eb="7">
      <t>ショ</t>
    </rPh>
    <phoneticPr fontId="1"/>
  </si>
  <si>
    <t>高知みらい科学館長　様　</t>
    <rPh sb="0" eb="2">
      <t>コウチ</t>
    </rPh>
    <rPh sb="5" eb="8">
      <t>カガクカン</t>
    </rPh>
    <rPh sb="8" eb="9">
      <t>チョウ</t>
    </rPh>
    <rPh sb="10" eb="11">
      <t>サマ</t>
    </rPh>
    <phoneticPr fontId="1"/>
  </si>
  <si>
    <t>下記のとおり教材等の借用を申請します。</t>
    <rPh sb="0" eb="2">
      <t>カキ</t>
    </rPh>
    <rPh sb="6" eb="8">
      <t>キョウザイ</t>
    </rPh>
    <rPh sb="8" eb="9">
      <t>ナド</t>
    </rPh>
    <rPh sb="10" eb="12">
      <t>シャクヨウ</t>
    </rPh>
    <rPh sb="13" eb="15">
      <t>シンセイ</t>
    </rPh>
    <phoneticPr fontId="1"/>
  </si>
  <si>
    <t>使用目的</t>
    <rPh sb="0" eb="2">
      <t>シヨウ</t>
    </rPh>
    <rPh sb="2" eb="4">
      <t>モクテキ</t>
    </rPh>
    <phoneticPr fontId="1"/>
  </si>
  <si>
    <t>使用場所</t>
    <rPh sb="0" eb="2">
      <t>シヨウ</t>
    </rPh>
    <rPh sb="2" eb="4">
      <t>バショ</t>
    </rPh>
    <phoneticPr fontId="1"/>
  </si>
  <si>
    <t>借用教材名　　（個数）</t>
    <rPh sb="0" eb="2">
      <t>シャクヨウ</t>
    </rPh>
    <rPh sb="2" eb="4">
      <t>キョウザイ</t>
    </rPh>
    <rPh sb="4" eb="5">
      <t>メイ</t>
    </rPh>
    <rPh sb="8" eb="10">
      <t>コスウ</t>
    </rPh>
    <phoneticPr fontId="1"/>
  </si>
  <si>
    <t>申請者住所</t>
    <rPh sb="0" eb="3">
      <t>シンセイシャ</t>
    </rPh>
    <rPh sb="3" eb="5">
      <t>ジュウショ</t>
    </rPh>
    <phoneticPr fontId="1"/>
  </si>
  <si>
    <t>返却方法</t>
    <rPh sb="0" eb="2">
      <t>ヘンキャク</t>
    </rPh>
    <rPh sb="2" eb="4">
      <t>ホウホウ</t>
    </rPh>
    <phoneticPr fontId="1"/>
  </si>
  <si>
    <t>記</t>
    <rPh sb="0" eb="1">
      <t>キ</t>
    </rPh>
    <phoneticPr fontId="1"/>
  </si>
  <si>
    <t xml:space="preserve">  学校名</t>
    <rPh sb="2" eb="4">
      <t>ガッコウ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</si>
  <si>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</si>
  <si>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</si>
  <si>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受取方法</t>
    <rPh sb="0" eb="1">
      <t>ウ</t>
    </rPh>
    <rPh sb="1" eb="2">
      <t>ト</t>
    </rPh>
    <rPh sb="2" eb="4">
      <t>ホウホウ</t>
    </rPh>
    <phoneticPr fontId="1"/>
  </si>
  <si>
    <t>　　この場合，借用期間の返却予定日・返却方法の記入は必要ありません。</t>
    <rPh sb="4" eb="6">
      <t>バアイ</t>
    </rPh>
    <rPh sb="7" eb="9">
      <t>シャクヨウ</t>
    </rPh>
    <rPh sb="9" eb="11">
      <t>キカン</t>
    </rPh>
    <rPh sb="12" eb="14">
      <t>ヘンキャク</t>
    </rPh>
    <rPh sb="14" eb="17">
      <t>ヨテイビ</t>
    </rPh>
    <rPh sb="18" eb="20">
      <t>ヘンキャク</t>
    </rPh>
    <rPh sb="20" eb="22">
      <t>ホウホウ</t>
    </rPh>
    <rPh sb="23" eb="25">
      <t>キニュウ</t>
    </rPh>
    <rPh sb="26" eb="28">
      <t>ヒツヨウ</t>
    </rPh>
    <phoneticPr fontId="1"/>
  </si>
  <si>
    <t>※　生物試料等の提供を希望する場合は，上記「借用」部分を「提供」と読み替えるものとします。</t>
    <rPh sb="2" eb="4">
      <t>セイブツ</t>
    </rPh>
    <rPh sb="4" eb="6">
      <t>シリョウ</t>
    </rPh>
    <rPh sb="6" eb="7">
      <t>ナド</t>
    </rPh>
    <rPh sb="8" eb="10">
      <t>テイキョウ</t>
    </rPh>
    <rPh sb="11" eb="13">
      <t>キボウ</t>
    </rPh>
    <rPh sb="15" eb="17">
      <t>バアイ</t>
    </rPh>
    <rPh sb="19" eb="21">
      <t>ジョウキ</t>
    </rPh>
    <rPh sb="22" eb="24">
      <t>シャクヨウ</t>
    </rPh>
    <rPh sb="25" eb="27">
      <t>ブブン</t>
    </rPh>
    <rPh sb="29" eb="31">
      <t>テイキョウ</t>
    </rPh>
    <rPh sb="33" eb="34">
      <t>ヨ</t>
    </rPh>
    <rPh sb="35" eb="36">
      <t>カ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</si>
  <si>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</si>
  <si>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上記の教材貸出の確認欄</t>
    <rPh sb="0" eb="2">
      <t>ジョウキ</t>
    </rPh>
    <rPh sb="3" eb="5">
      <t>キョウザイ</t>
    </rPh>
    <rPh sb="5" eb="7">
      <t>カシダシ</t>
    </rPh>
    <rPh sb="8" eb="10">
      <t>カクニン</t>
    </rPh>
    <rPh sb="10" eb="11">
      <t>ラン</t>
    </rPh>
    <phoneticPr fontId="1"/>
  </si>
  <si>
    <t>【科学館記入欄】</t>
    <rPh sb="1" eb="4">
      <t>カガクカン</t>
    </rPh>
    <rPh sb="4" eb="6">
      <t>キニュウ</t>
    </rPh>
    <rPh sb="6" eb="7">
      <t>ラン</t>
    </rPh>
    <phoneticPr fontId="1"/>
  </si>
  <si>
    <t>係</t>
    <rPh sb="0" eb="1">
      <t>カカリ</t>
    </rPh>
    <phoneticPr fontId="1"/>
  </si>
  <si>
    <t>副館長</t>
    <rPh sb="0" eb="3">
      <t>フクカンチョウ</t>
    </rPh>
    <phoneticPr fontId="1"/>
  </si>
  <si>
    <t>館長</t>
    <rPh sb="0" eb="2">
      <t>カンチョウ</t>
    </rPh>
    <phoneticPr fontId="1"/>
  </si>
  <si>
    <t>課長</t>
    <rPh sb="0" eb="2">
      <t>カチョウ</t>
    </rPh>
    <phoneticPr fontId="1"/>
  </si>
  <si>
    <t>貸出番号</t>
    <rPh sb="0" eb="2">
      <t>カシダシ</t>
    </rPh>
    <rPh sb="2" eb="4">
      <t>バンゴウ</t>
    </rPh>
    <phoneticPr fontId="1"/>
  </si>
  <si>
    <t>受理印</t>
    <rPh sb="0" eb="2">
      <t>ジュリ</t>
    </rPh>
    <rPh sb="2" eb="3">
      <t>イン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</si>
  <si>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</si>
  <si>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教材貸出確認書</t>
    <rPh sb="0" eb="2">
      <t>キョウザイ</t>
    </rPh>
    <rPh sb="2" eb="4">
      <t>カシダシ</t>
    </rPh>
    <rPh sb="4" eb="7">
      <t>カクニンショ</t>
    </rPh>
    <phoneticPr fontId="1"/>
  </si>
  <si>
    <t>　高知みらい科学館　</t>
    <rPh sb="1" eb="3">
      <t>コウチ</t>
    </rPh>
    <rPh sb="6" eb="9">
      <t>カガクカン</t>
    </rPh>
    <phoneticPr fontId="1"/>
  </si>
  <si>
    <t>下記のとおり教材等を貸し出します。</t>
    <rPh sb="0" eb="2">
      <t>カキ</t>
    </rPh>
    <rPh sb="6" eb="8">
      <t>キョウザイ</t>
    </rPh>
    <rPh sb="8" eb="9">
      <t>ナド</t>
    </rPh>
    <rPh sb="10" eb="11">
      <t>カシ</t>
    </rPh>
    <rPh sb="12" eb="13">
      <t>ダ</t>
    </rPh>
    <phoneticPr fontId="1"/>
  </si>
  <si>
    <t>貸出条件</t>
    <rPh sb="0" eb="2">
      <t>カシダシ</t>
    </rPh>
    <rPh sb="2" eb="4">
      <t>ジョウケン</t>
    </rPh>
    <phoneticPr fontId="1"/>
  </si>
  <si>
    <t>高知みらい科学館　教材貸出・提供取扱要領を守ること。</t>
    <rPh sb="0" eb="2">
      <t>コウチ</t>
    </rPh>
    <rPh sb="5" eb="8">
      <t>カガクカン</t>
    </rPh>
    <rPh sb="9" eb="11">
      <t>キョウザイ</t>
    </rPh>
    <rPh sb="11" eb="13">
      <t>カシダシ</t>
    </rPh>
    <rPh sb="14" eb="16">
      <t>テイキョウ</t>
    </rPh>
    <rPh sb="16" eb="20">
      <t>トリアツカイヨウリョウ</t>
    </rPh>
    <rPh sb="21" eb="22">
      <t>マモ</t>
    </rPh>
    <phoneticPr fontId="1"/>
  </si>
  <si>
    <t xml:space="preserve">  学校長名　　　　　　　　　　　　　　　　　　　　</t>
    <rPh sb="2" eb="5">
      <t>ガッコウチョウ</t>
    </rPh>
    <rPh sb="5" eb="6">
      <t>メイ</t>
    </rPh>
    <phoneticPr fontId="1"/>
  </si>
  <si>
    <t>　学校長名</t>
    <rPh sb="1" eb="4">
      <t>ガッコウチョウ</t>
    </rPh>
    <rPh sb="4" eb="5">
      <t>メイ</t>
    </rPh>
    <phoneticPr fontId="1"/>
  </si>
  <si>
    <t>様</t>
    <rPh sb="0" eb="1">
      <t>サマ</t>
    </rPh>
    <phoneticPr fontId="1"/>
  </si>
  <si>
    <t>から</t>
    <phoneticPr fontId="1"/>
  </si>
  <si>
    <t>先生</t>
    <phoneticPr fontId="1"/>
  </si>
  <si>
    <t>　　　　　　　　　　　　　　　１　来館　　　　　２　配送</t>
    <phoneticPr fontId="1"/>
  </si>
  <si>
    <t>　　　　　　　　　　　　　　　１　来館　　　　　２　配送（郵送を含む）</t>
    <phoneticPr fontId="1"/>
  </si>
  <si>
    <t>　　　年　　　月　　　日　（  ）</t>
    <phoneticPr fontId="1"/>
  </si>
  <si>
    <t>　　　年　　  月　　  日　（  ）</t>
    <phoneticPr fontId="1"/>
  </si>
  <si>
    <t xml:space="preserve">〒
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</si>
  <si>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</si>
  <si>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TEL.　　　　　　</t>
    <phoneticPr fontId="1"/>
  </si>
  <si>
    <t>No.</t>
    <phoneticPr fontId="1"/>
  </si>
  <si>
    <t>No.</t>
    <phoneticPr fontId="1"/>
  </si>
  <si>
    <t>No.</t>
    <phoneticPr fontId="1"/>
  </si>
  <si>
    <t>No.</t>
    <phoneticPr fontId="1"/>
  </si>
  <si>
    <t>個</t>
    <rPh sb="0" eb="1">
      <t>コ</t>
    </rPh>
    <phoneticPr fontId="1"/>
  </si>
  <si>
    <t>塗りつぶしている箇所に必要事項を入力してください。</t>
    <rPh sb="0" eb="1">
      <t>ヌ</t>
    </rPh>
    <rPh sb="8" eb="10">
      <t>カショ</t>
    </rPh>
    <rPh sb="11" eb="15">
      <t>ヒツヨウジコウ</t>
    </rPh>
    <rPh sb="16" eb="18">
      <t>ニュウリョク</t>
    </rPh>
    <phoneticPr fontId="1"/>
  </si>
  <si>
    <t>方位磁針</t>
  </si>
  <si>
    <t>小型双眼実体顕微鏡（ファーブル）</t>
    <rPh sb="0" eb="2">
      <t>コガタ</t>
    </rPh>
    <rPh sb="2" eb="4">
      <t>ソウガン</t>
    </rPh>
    <rPh sb="4" eb="6">
      <t>ジッタイ</t>
    </rPh>
    <rPh sb="6" eb="9">
      <t>ケンビキョウ</t>
    </rPh>
    <phoneticPr fontId="1"/>
  </si>
  <si>
    <t>チョウの翅プレパラート（実体顕微鏡用）</t>
  </si>
  <si>
    <t>アリプレパラート（実体顕微鏡用）</t>
  </si>
  <si>
    <t>蚊プレパラート①（実体顕微鏡用）</t>
    <rPh sb="10" eb="11">
      <t>タイ</t>
    </rPh>
    <phoneticPr fontId="1"/>
  </si>
  <si>
    <t>蚊プレパラート②（実体顕微鏡用）</t>
    <rPh sb="10" eb="11">
      <t>タイ</t>
    </rPh>
    <phoneticPr fontId="1"/>
  </si>
  <si>
    <t>ダンゴムシ用迷路</t>
    <rPh sb="5" eb="6">
      <t>ヨウ</t>
    </rPh>
    <rPh sb="6" eb="8">
      <t>メイロ</t>
    </rPh>
    <phoneticPr fontId="1"/>
  </si>
  <si>
    <t>音階パイプ（ドレミパイプ）</t>
  </si>
  <si>
    <t>放射温度計</t>
  </si>
  <si>
    <t>送風機</t>
    <rPh sb="0" eb="3">
      <t>ソウフウキ</t>
    </rPh>
    <phoneticPr fontId="1"/>
  </si>
  <si>
    <t>ソーラークッカー</t>
  </si>
  <si>
    <t>豆電球のつくり20個入</t>
  </si>
  <si>
    <t>物の重さ比較実験球３種（６個入）</t>
  </si>
  <si>
    <t>磁化用コイル（着磁装置）</t>
  </si>
  <si>
    <t>実験用シリンダー</t>
  </si>
  <si>
    <t>活栓コック付注射器</t>
    <rPh sb="0" eb="2">
      <t>カッセン</t>
    </rPh>
    <rPh sb="5" eb="6">
      <t>ツキ</t>
    </rPh>
    <rPh sb="6" eb="9">
      <t>チュウシャキ</t>
    </rPh>
    <phoneticPr fontId="1"/>
  </si>
  <si>
    <t>サーモグラフィー</t>
  </si>
  <si>
    <t>銅板G型熱伝導実験セット20個入</t>
  </si>
  <si>
    <t>空気の対流観察装置</t>
  </si>
  <si>
    <t>熱気球セット</t>
  </si>
  <si>
    <t>もののとけ方実験用パイプ（ゴム栓付）</t>
  </si>
  <si>
    <t>胎児モデルセット</t>
  </si>
  <si>
    <t>聴診器</t>
  </si>
  <si>
    <t>心臓の音拡大器</t>
  </si>
  <si>
    <t>堆積実験観察装置</t>
  </si>
  <si>
    <t>実験用てこ（おもり付）</t>
    <rPh sb="0" eb="3">
      <t>ジッケンヨウ</t>
    </rPh>
    <rPh sb="9" eb="10">
      <t>ツ</t>
    </rPh>
    <phoneticPr fontId="1"/>
  </si>
  <si>
    <t>大型てこ実験装置</t>
    <rPh sb="0" eb="2">
      <t>オオガタ</t>
    </rPh>
    <rPh sb="4" eb="8">
      <t>ジッケンソウチ</t>
    </rPh>
    <phoneticPr fontId="1"/>
  </si>
  <si>
    <t>LED光源（大）</t>
  </si>
  <si>
    <t>ソニックフラッシャー</t>
  </si>
  <si>
    <t>磁気ビュアシート　300×200mm</t>
  </si>
  <si>
    <t>レンズを使った目の構造模型</t>
    <rPh sb="4" eb="5">
      <t>ツカ</t>
    </rPh>
    <rPh sb="7" eb="8">
      <t>メ</t>
    </rPh>
    <rPh sb="9" eb="11">
      <t>コウゾウ</t>
    </rPh>
    <rPh sb="11" eb="13">
      <t>モケイ</t>
    </rPh>
    <phoneticPr fontId="1"/>
  </si>
  <si>
    <t>津波の発生モデル実験器</t>
  </si>
  <si>
    <t>地震波説明器</t>
  </si>
  <si>
    <t>地震発生装置</t>
  </si>
  <si>
    <t>直流電源装置（20V５A）</t>
  </si>
  <si>
    <t>静電気測定器</t>
  </si>
  <si>
    <t>誘導コイル</t>
  </si>
  <si>
    <t>静電高圧発生装置</t>
  </si>
  <si>
    <t>携帯用スピードガン</t>
  </si>
  <si>
    <t>こぼれないドリンクホルダー</t>
  </si>
  <si>
    <t>デジタルストロボ装置</t>
  </si>
  <si>
    <t>力学的エネルギー実験器</t>
  </si>
  <si>
    <t>弾性・非弾性ボール</t>
  </si>
  <si>
    <t>放射線検知器</t>
  </si>
  <si>
    <t>教材用データロガー（ポケットラボ）</t>
  </si>
  <si>
    <t>教材用データロガー（スタンダード）</t>
  </si>
  <si>
    <t>紫外線強度計</t>
  </si>
  <si>
    <t>ブロワー</t>
  </si>
  <si>
    <t>スモークマシン（フォグマシン）</t>
  </si>
  <si>
    <t>ガリレオ温度計</t>
  </si>
  <si>
    <t>プラスチック折曲器</t>
  </si>
  <si>
    <t>ワイド液晶ディスプレイ（23.8インチ）</t>
    <rPh sb="3" eb="5">
      <t>エキショウ</t>
    </rPh>
    <phoneticPr fontId="1"/>
  </si>
  <si>
    <t>教材リストを参考に，教材Noを入力ください。</t>
    <rPh sb="0" eb="2">
      <t>キョウザイ</t>
    </rPh>
    <rPh sb="6" eb="8">
      <t>サンコウ</t>
    </rPh>
    <rPh sb="10" eb="12">
      <t>キョウザイ</t>
    </rPh>
    <rPh sb="15" eb="17">
      <t>ニュウリョク</t>
    </rPh>
    <phoneticPr fontId="1"/>
  </si>
  <si>
    <t>番号を入力すれば，自動的に教材名が表示されます。</t>
    <rPh sb="0" eb="2">
      <t>バンゴウ</t>
    </rPh>
    <rPh sb="3" eb="5">
      <t>ニュウリョク</t>
    </rPh>
    <rPh sb="9" eb="12">
      <t>ジドウテキ</t>
    </rPh>
    <rPh sb="13" eb="16">
      <t>キョウザイメイ</t>
    </rPh>
    <rPh sb="17" eb="19">
      <t>ヒョウジ</t>
    </rPh>
    <phoneticPr fontId="1"/>
  </si>
  <si>
    <t>高知市外の学校は配送も可能です。</t>
    <rPh sb="0" eb="4">
      <t>コウチシガイ</t>
    </rPh>
    <rPh sb="5" eb="7">
      <t>ガッコウ</t>
    </rPh>
    <rPh sb="8" eb="10">
      <t>ハイソウ</t>
    </rPh>
    <rPh sb="11" eb="13">
      <t>カノウ</t>
    </rPh>
    <phoneticPr fontId="1"/>
  </si>
  <si>
    <t>別紙３－１</t>
    <rPh sb="0" eb="2">
      <t>ベッシ</t>
    </rPh>
    <phoneticPr fontId="1"/>
  </si>
  <si>
    <t>別紙３－２</t>
    <rPh sb="0" eb="2">
      <t>ベッシ</t>
    </rPh>
    <phoneticPr fontId="1"/>
  </si>
  <si>
    <t>HPの教材一覧を参考に，教材Noを入力ください。</t>
    <rPh sb="3" eb="5">
      <t>キョウザイ</t>
    </rPh>
    <rPh sb="5" eb="7">
      <t>イチラン</t>
    </rPh>
    <rPh sb="8" eb="10">
      <t>サンコウ</t>
    </rPh>
    <rPh sb="12" eb="14">
      <t>キョウザイ</t>
    </rPh>
    <rPh sb="17" eb="19">
      <t>ニュウリョク</t>
    </rPh>
    <phoneticPr fontId="1"/>
  </si>
  <si>
    <t>　※返却の際の郵送費は学校負担となります。</t>
    <rPh sb="2" eb="4">
      <t>ヘンキャク</t>
    </rPh>
    <rPh sb="5" eb="6">
      <t>サイ</t>
    </rPh>
    <rPh sb="7" eb="10">
      <t>ユウソウヒ</t>
    </rPh>
    <rPh sb="11" eb="15">
      <t>ガッコウフタン</t>
    </rPh>
    <phoneticPr fontId="1"/>
  </si>
  <si>
    <t>※校印・校長印は不要です。</t>
    <rPh sb="1" eb="2">
      <t>コウ</t>
    </rPh>
    <rPh sb="2" eb="3">
      <t>イン</t>
    </rPh>
    <rPh sb="4" eb="6">
      <t>コウチョウ</t>
    </rPh>
    <rPh sb="6" eb="7">
      <t>イン</t>
    </rPh>
    <rPh sb="8" eb="10">
      <t>フヨウ</t>
    </rPh>
    <phoneticPr fontId="1"/>
  </si>
  <si>
    <t>ゾウリムシ</t>
  </si>
  <si>
    <t>メチルセルロース</t>
  </si>
  <si>
    <t>刺激と反応の実験用ものさし</t>
    <rPh sb="0" eb="2">
      <t>シゲキ</t>
    </rPh>
    <phoneticPr fontId="1"/>
  </si>
  <si>
    <t>ペルチェ素子</t>
    <rPh sb="4" eb="6">
      <t>ソシ</t>
    </rPh>
    <phoneticPr fontId="1"/>
  </si>
  <si>
    <t>金星の満ち欠けモデル</t>
    <rPh sb="0" eb="2">
      <t>キンセイ</t>
    </rPh>
    <rPh sb="3" eb="4">
      <t>ミ</t>
    </rPh>
    <rPh sb="5" eb="6">
      <t>カ</t>
    </rPh>
    <phoneticPr fontId="1"/>
  </si>
  <si>
    <t>係長</t>
    <rPh sb="0" eb="1">
      <t>カカリ</t>
    </rPh>
    <rPh sb="1" eb="2">
      <t>チョウ</t>
    </rPh>
    <phoneticPr fontId="1"/>
  </si>
  <si>
    <t>課長補佐</t>
    <rPh sb="0" eb="4">
      <t>カチョウホサ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</si>
</sst>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22" xfId="0" applyBorder="1">
      <alignment vertical="center"/>
    </xf>
    <xf numFmtId="0" fontId="0" fillId="0" borderId="1" xfId="0" applyBorder="1">
      <alignment vertical="center"/>
    </xf>
    <xf numFmtId="0" fontId="7" fillId="0" borderId="2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9" fillId="0" borderId="1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22" xfId="0" applyFill="1" applyBorder="1">
      <alignment vertical="center"/>
    </xf>
    <xf numFmtId="0" fontId="7" fillId="0" borderId="22" xfId="0" applyFont="1" applyFill="1" applyBorder="1">
      <alignment vertical="center"/>
    </xf>
    <xf numFmtId="0" fontId="0" fillId="0" borderId="1" xfId="0" applyFill="1" applyBorder="1">
      <alignment vertical="center"/>
    </xf>
    <xf numFmtId="0" fontId="9" fillId="0" borderId="11" xfId="0" applyFont="1" applyFill="1" applyBorder="1" applyAlignment="1">
      <alignment horizontal="left" vertical="top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0" fillId="2" borderId="1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106680</xdr:colOff>
      <xdr:row>39</xdr:row>
      <xdr:rowOff>99060</xdr:rowOff>
    </xdr:from>
    <xdr:to>
      <xdr:col>18</xdr:col>
      <xdr:colOff>373380</xdr:colOff>
      <xdr:row>40</xdr:row>
      <xdr:rowOff>152400</xdr:rowOff>
    </xdr:to>
    <xdr:sp macro="" textlink="">
      <xdr:nvSpPr>
        <xdr:cNvPr id="2" name="円/楕円 1"/>
        <xdr:cNvSpPr/>
      </xdr:nvSpPr>
      <xdr:spPr>
        <a:xfrm>
          <a:off x="6004560" y="7581900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106680</xdr:colOff>
      <xdr:row>41</xdr:row>
      <xdr:rowOff>83820</xdr:rowOff>
    </xdr:from>
    <xdr:to>
      <xdr:col>18</xdr:col>
      <xdr:colOff>373380</xdr:colOff>
      <xdr:row>42</xdr:row>
      <xdr:rowOff>137160</xdr:rowOff>
    </xdr:to>
    <xdr:sp macro="" textlink="">
      <xdr:nvSpPr>
        <xdr:cNvPr id="3" name="円/楕円 2"/>
        <xdr:cNvSpPr/>
      </xdr:nvSpPr>
      <xdr:spPr>
        <a:xfrm>
          <a:off x="6004560" y="7993380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175260</xdr:colOff>
      <xdr:row>39</xdr:row>
      <xdr:rowOff>45720</xdr:rowOff>
    </xdr:from>
    <xdr:to>
      <xdr:col>18</xdr:col>
      <xdr:colOff>449580</xdr:colOff>
      <xdr:row>40</xdr:row>
      <xdr:rowOff>99060</xdr:rowOff>
    </xdr:to>
    <xdr:sp macro="" textlink="">
      <xdr:nvSpPr>
        <xdr:cNvPr id="2" name="円/楕円 1"/>
        <xdr:cNvSpPr/>
      </xdr:nvSpPr>
      <xdr:spPr>
        <a:xfrm>
          <a:off x="5935980" y="7528560"/>
          <a:ext cx="27432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41</xdr:row>
      <xdr:rowOff>15240</xdr:rowOff>
    </xdr:from>
    <xdr:to>
      <xdr:col>18</xdr:col>
      <xdr:colOff>464820</xdr:colOff>
      <xdr:row>42</xdr:row>
      <xdr:rowOff>68580</xdr:rowOff>
    </xdr:to>
    <xdr:sp macro="" textlink="">
      <xdr:nvSpPr>
        <xdr:cNvPr id="3" name="円/楕円 2"/>
        <xdr:cNvSpPr/>
      </xdr:nvSpPr>
      <xdr:spPr>
        <a:xfrm>
          <a:off x="5951220" y="7924800"/>
          <a:ext cx="27432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106680</xdr:colOff>
      <xdr:row>39</xdr:row>
      <xdr:rowOff>99060</xdr:rowOff>
    </xdr:from>
    <xdr:to>
      <xdr:col>18</xdr:col>
      <xdr:colOff>373380</xdr:colOff>
      <xdr:row>40</xdr:row>
      <xdr:rowOff>152400</xdr:rowOff>
    </xdr:to>
    <xdr:sp macro="" textlink="">
      <xdr:nvSpPr>
        <xdr:cNvPr id="2" name="円/楕円 1"/>
        <xdr:cNvSpPr/>
      </xdr:nvSpPr>
      <xdr:spPr>
        <a:xfrm>
          <a:off x="6004560" y="7581900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106680</xdr:colOff>
      <xdr:row>41</xdr:row>
      <xdr:rowOff>83820</xdr:rowOff>
    </xdr:from>
    <xdr:to>
      <xdr:col>18</xdr:col>
      <xdr:colOff>373380</xdr:colOff>
      <xdr:row>42</xdr:row>
      <xdr:rowOff>137160</xdr:rowOff>
    </xdr:to>
    <xdr:sp macro="" textlink="">
      <xdr:nvSpPr>
        <xdr:cNvPr id="3" name="円/楕円 2"/>
        <xdr:cNvSpPr/>
      </xdr:nvSpPr>
      <xdr:spPr>
        <a:xfrm>
          <a:off x="6004560" y="7993380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106680</xdr:colOff>
      <xdr:row>39</xdr:row>
      <xdr:rowOff>99060</xdr:rowOff>
    </xdr:from>
    <xdr:to>
      <xdr:col>18</xdr:col>
      <xdr:colOff>373380</xdr:colOff>
      <xdr:row>40</xdr:row>
      <xdr:rowOff>152400</xdr:rowOff>
    </xdr:to>
    <xdr:sp macro="" textlink="">
      <xdr:nvSpPr>
        <xdr:cNvPr id="2" name="円/楕円 1"/>
        <xdr:cNvSpPr/>
      </xdr:nvSpPr>
      <xdr:spPr>
        <a:xfrm>
          <a:off x="6004560" y="7581900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106680</xdr:colOff>
      <xdr:row>41</xdr:row>
      <xdr:rowOff>83820</xdr:rowOff>
    </xdr:from>
    <xdr:to>
      <xdr:col>18</xdr:col>
      <xdr:colOff>373380</xdr:colOff>
      <xdr:row>42</xdr:row>
      <xdr:rowOff>137160</xdr:rowOff>
    </xdr:to>
    <xdr:sp macro="" textlink="">
      <xdr:nvSpPr>
        <xdr:cNvPr id="3" name="円/楕円 2"/>
        <xdr:cNvSpPr/>
      </xdr:nvSpPr>
      <xdr:spPr>
        <a:xfrm>
          <a:off x="6004560" y="7993380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"/>
  <sheetViews>
    <sheetView tabSelected="1" view="pageBreakPreview" zoomScaleNormal="100" zoomScaleSheetLayoutView="100" workbookViewId="0">
      <selection activeCell="Q7" sqref="Q7"/>
    </sheetView>
  </sheetViews>
  <sheetFormatPr defaultRowHeight="13.2" x14ac:dyDescent="0.2"/>
  <cols>
    <col min="1" max="18" width="4.77734375" customWidth="1"/>
    <col min="19" max="19" width="7.21875" customWidth="1"/>
    <col min="20" max="20" width="33.44140625" customWidth="1"/>
  </cols>
  <sheetData>
    <row r="2" spans="1:20" ht="18" customHeight="1" x14ac:dyDescent="0.2"/>
    <row r="3" spans="1:20" ht="13.2" customHeight="1" x14ac:dyDescent="0.2">
      <c r="B3" t="s">
        <v>18</v>
      </c>
      <c r="M3" s="78" t="s">
        <v>43</v>
      </c>
      <c r="N3" s="78"/>
      <c r="O3" s="78"/>
      <c r="P3" s="78"/>
      <c r="Q3" s="78"/>
      <c r="R3" s="1"/>
    </row>
    <row r="4" spans="1:20" ht="13.2" customHeight="1" x14ac:dyDescent="0.2"/>
    <row r="5" spans="1:20" ht="13.2" customHeight="1" x14ac:dyDescent="0.2">
      <c r="F5" s="58" t="s">
        <v>3</v>
      </c>
      <c r="G5" s="59"/>
      <c r="H5" s="59"/>
      <c r="I5" s="59"/>
      <c r="J5" s="59"/>
      <c r="K5" s="59"/>
      <c r="L5" s="59"/>
    </row>
    <row r="6" spans="1:20" ht="13.2" customHeight="1" x14ac:dyDescent="0.2">
      <c r="F6" s="59"/>
      <c r="G6" s="59"/>
      <c r="H6" s="59"/>
      <c r="I6" s="59"/>
      <c r="J6" s="59"/>
      <c r="K6" s="59"/>
      <c r="L6" s="59"/>
      <c r="T6" t="s">
        <v>50</v>
      </c>
    </row>
    <row r="7" spans="1:20" ht="13.2" customHeight="1" x14ac:dyDescent="0.2">
      <c r="N7" s="1"/>
      <c r="O7" s="1"/>
      <c r="P7" s="1"/>
      <c r="Q7" s="1"/>
      <c r="R7" s="1"/>
    </row>
    <row r="8" spans="1:20" ht="13.2" customHeight="1" x14ac:dyDescent="0.2">
      <c r="A8" s="95" t="s">
        <v>4</v>
      </c>
      <c r="B8" s="95"/>
      <c r="C8" s="95"/>
      <c r="D8" s="95"/>
      <c r="E8" s="95"/>
      <c r="F8" s="95"/>
    </row>
    <row r="9" spans="1:20" ht="13.2" customHeight="1" x14ac:dyDescent="0.2"/>
    <row r="10" spans="1:20" ht="13.2" customHeight="1" x14ac:dyDescent="0.2">
      <c r="I10" s="90" t="s">
        <v>12</v>
      </c>
      <c r="J10" s="90"/>
      <c r="K10" s="4"/>
      <c r="L10" s="104"/>
      <c r="M10" s="104"/>
      <c r="N10" s="104"/>
      <c r="O10" s="104"/>
      <c r="P10" s="104"/>
      <c r="Q10" s="104"/>
      <c r="R10" s="4"/>
    </row>
    <row r="11" spans="1:20" ht="13.2" customHeight="1" x14ac:dyDescent="0.2"/>
    <row r="12" spans="1:20" ht="13.2" customHeight="1" x14ac:dyDescent="0.2">
      <c r="I12" s="19" t="s">
        <v>33</v>
      </c>
      <c r="J12" s="19"/>
      <c r="K12" s="19"/>
      <c r="L12" s="109"/>
      <c r="M12" s="109"/>
      <c r="N12" s="109"/>
      <c r="O12" s="109"/>
      <c r="P12" s="109"/>
      <c r="Q12" s="109"/>
      <c r="R12" s="19"/>
      <c r="T12" t="s">
        <v>110</v>
      </c>
    </row>
    <row r="13" spans="1:20" ht="13.2" customHeight="1" x14ac:dyDescent="0.2">
      <c r="K13" s="1"/>
      <c r="L13" s="1"/>
      <c r="M13" s="1"/>
      <c r="N13" s="1"/>
      <c r="O13" s="1"/>
      <c r="P13" s="1"/>
      <c r="Q13" s="1"/>
      <c r="R13" s="2"/>
    </row>
    <row r="14" spans="1:20" ht="13.2" customHeight="1" x14ac:dyDescent="0.2">
      <c r="K14" s="1"/>
      <c r="L14" s="1"/>
      <c r="M14" s="1"/>
      <c r="N14" s="1"/>
      <c r="O14" s="1"/>
      <c r="P14" s="1"/>
      <c r="Q14" s="1"/>
      <c r="R14" s="1"/>
    </row>
    <row r="15" spans="1:20" ht="13.2" customHeight="1" x14ac:dyDescent="0.2">
      <c r="C15" t="s">
        <v>5</v>
      </c>
    </row>
    <row r="16" spans="1:20" ht="13.2" customHeight="1" x14ac:dyDescent="0.2"/>
    <row r="17" spans="2:20" ht="13.2" customHeight="1" x14ac:dyDescent="0.2">
      <c r="B17" s="69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2:20" ht="13.8" thickBo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20" x14ac:dyDescent="0.2">
      <c r="B19" s="60" t="s">
        <v>0</v>
      </c>
      <c r="C19" s="61"/>
      <c r="D19" s="70"/>
      <c r="E19" s="61" t="s">
        <v>1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74"/>
    </row>
    <row r="20" spans="2:20" ht="13.8" thickBot="1" x14ac:dyDescent="0.25">
      <c r="B20" s="71"/>
      <c r="C20" s="72"/>
      <c r="D20" s="7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5"/>
    </row>
    <row r="21" spans="2:20" ht="16.8" customHeight="1" x14ac:dyDescent="0.2">
      <c r="B21" s="60" t="s">
        <v>9</v>
      </c>
      <c r="C21" s="61"/>
      <c r="D21" s="61"/>
      <c r="E21" s="64" t="s">
        <v>42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</row>
    <row r="22" spans="2:20" ht="16.8" customHeight="1" x14ac:dyDescent="0.2">
      <c r="B22" s="62"/>
      <c r="C22" s="63"/>
      <c r="D22" s="63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2:20" ht="16.8" customHeight="1" x14ac:dyDescent="0.2">
      <c r="B23" s="62"/>
      <c r="C23" s="63"/>
      <c r="D23" s="6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</row>
    <row r="24" spans="2:20" ht="16.8" customHeight="1" x14ac:dyDescent="0.2">
      <c r="B24" s="62" t="s">
        <v>13</v>
      </c>
      <c r="C24" s="63"/>
      <c r="D24" s="63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</row>
    <row r="25" spans="2:20" ht="16.8" customHeight="1" x14ac:dyDescent="0.2">
      <c r="B25" s="62"/>
      <c r="C25" s="63"/>
      <c r="D25" s="63"/>
      <c r="E25" s="10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</row>
    <row r="26" spans="2:20" ht="16.8" customHeight="1" x14ac:dyDescent="0.2">
      <c r="B26" s="62" t="s">
        <v>14</v>
      </c>
      <c r="C26" s="63"/>
      <c r="D26" s="63"/>
      <c r="E26" s="79" t="s">
        <v>44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</row>
    <row r="27" spans="2:20" ht="16.8" customHeight="1" x14ac:dyDescent="0.2">
      <c r="B27" s="62"/>
      <c r="C27" s="63"/>
      <c r="D27" s="63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2:20" ht="16.8" customHeight="1" x14ac:dyDescent="0.2">
      <c r="B28" s="50" t="s">
        <v>8</v>
      </c>
      <c r="C28" s="51"/>
      <c r="D28" s="51"/>
      <c r="E28" s="105" t="s">
        <v>46</v>
      </c>
      <c r="F28" s="107"/>
      <c r="G28" s="110" t="str">
        <f>IF($F28="","",VLOOKUP($F28,教材リスト!$A$1:$B$57,2,FALSE))</f>
        <v/>
      </c>
      <c r="H28" s="111"/>
      <c r="I28" s="111"/>
      <c r="J28" s="111"/>
      <c r="K28" s="111"/>
      <c r="L28" s="111"/>
      <c r="M28" s="111"/>
      <c r="N28" s="111"/>
      <c r="O28" s="111"/>
      <c r="P28" s="112"/>
      <c r="Q28" s="107"/>
      <c r="R28" s="96" t="s">
        <v>49</v>
      </c>
      <c r="T28" t="s">
        <v>108</v>
      </c>
    </row>
    <row r="29" spans="2:20" ht="16.8" customHeight="1" x14ac:dyDescent="0.2">
      <c r="B29" s="50"/>
      <c r="C29" s="51"/>
      <c r="D29" s="51"/>
      <c r="E29" s="106"/>
      <c r="F29" s="108"/>
      <c r="G29" s="113"/>
      <c r="H29" s="114"/>
      <c r="I29" s="114"/>
      <c r="J29" s="114"/>
      <c r="K29" s="114"/>
      <c r="L29" s="114"/>
      <c r="M29" s="114"/>
      <c r="N29" s="114"/>
      <c r="O29" s="114"/>
      <c r="P29" s="115"/>
      <c r="Q29" s="108"/>
      <c r="R29" s="97"/>
      <c r="T29" t="s">
        <v>104</v>
      </c>
    </row>
    <row r="30" spans="2:20" ht="16.8" customHeight="1" x14ac:dyDescent="0.2">
      <c r="B30" s="50"/>
      <c r="C30" s="51"/>
      <c r="D30" s="51"/>
      <c r="E30" s="105" t="s">
        <v>45</v>
      </c>
      <c r="F30" s="107"/>
      <c r="G30" s="110" t="str">
        <f>IF($F30="","",VLOOKUP($F30,教材リスト!$A$1:$B$57,2,FALSE))</f>
        <v/>
      </c>
      <c r="H30" s="111"/>
      <c r="I30" s="111"/>
      <c r="J30" s="111"/>
      <c r="K30" s="111"/>
      <c r="L30" s="111"/>
      <c r="M30" s="111"/>
      <c r="N30" s="111"/>
      <c r="O30" s="111"/>
      <c r="P30" s="112"/>
      <c r="Q30" s="107"/>
      <c r="R30" s="96" t="s">
        <v>49</v>
      </c>
    </row>
    <row r="31" spans="2:20" ht="16.8" customHeight="1" x14ac:dyDescent="0.2">
      <c r="B31" s="50"/>
      <c r="C31" s="51"/>
      <c r="D31" s="51"/>
      <c r="E31" s="106"/>
      <c r="F31" s="108"/>
      <c r="G31" s="113"/>
      <c r="H31" s="114"/>
      <c r="I31" s="114"/>
      <c r="J31" s="114"/>
      <c r="K31" s="114"/>
      <c r="L31" s="114"/>
      <c r="M31" s="114"/>
      <c r="N31" s="114"/>
      <c r="O31" s="114"/>
      <c r="P31" s="115"/>
      <c r="Q31" s="108"/>
      <c r="R31" s="97"/>
    </row>
    <row r="32" spans="2:20" ht="16.8" customHeight="1" x14ac:dyDescent="0.2">
      <c r="B32" s="50"/>
      <c r="C32" s="51"/>
      <c r="D32" s="51"/>
      <c r="E32" s="105" t="s">
        <v>45</v>
      </c>
      <c r="F32" s="107"/>
      <c r="G32" s="110" t="str">
        <f>IF($F32="","",VLOOKUP($F32,教材リスト!$A$1:$B$57,2,FALSE))</f>
        <v/>
      </c>
      <c r="H32" s="111"/>
      <c r="I32" s="111"/>
      <c r="J32" s="111"/>
      <c r="K32" s="111"/>
      <c r="L32" s="111"/>
      <c r="M32" s="111"/>
      <c r="N32" s="111"/>
      <c r="O32" s="111"/>
      <c r="P32" s="112"/>
      <c r="Q32" s="107"/>
      <c r="R32" s="96" t="s">
        <v>49</v>
      </c>
    </row>
    <row r="33" spans="1:20" ht="16.8" customHeight="1" x14ac:dyDescent="0.2">
      <c r="B33" s="50"/>
      <c r="C33" s="51"/>
      <c r="D33" s="51"/>
      <c r="E33" s="106"/>
      <c r="F33" s="108"/>
      <c r="G33" s="113"/>
      <c r="H33" s="114"/>
      <c r="I33" s="114"/>
      <c r="J33" s="114"/>
      <c r="K33" s="114"/>
      <c r="L33" s="114"/>
      <c r="M33" s="114"/>
      <c r="N33" s="114"/>
      <c r="O33" s="114"/>
      <c r="P33" s="115"/>
      <c r="Q33" s="108"/>
      <c r="R33" s="97"/>
    </row>
    <row r="34" spans="1:20" ht="16.8" customHeight="1" x14ac:dyDescent="0.2">
      <c r="B34" s="62" t="s">
        <v>6</v>
      </c>
      <c r="C34" s="63"/>
      <c r="D34" s="63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</row>
    <row r="35" spans="1:20" ht="16.8" customHeight="1" x14ac:dyDescent="0.2">
      <c r="B35" s="62"/>
      <c r="C35" s="63"/>
      <c r="D35" s="63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</row>
    <row r="36" spans="1:20" ht="16.8" customHeight="1" x14ac:dyDescent="0.2">
      <c r="B36" s="62" t="s">
        <v>7</v>
      </c>
      <c r="C36" s="63"/>
      <c r="D36" s="63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1:20" ht="16.8" customHeight="1" x14ac:dyDescent="0.2">
      <c r="B37" s="62"/>
      <c r="C37" s="63"/>
      <c r="D37" s="6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20" ht="16.8" customHeight="1" x14ac:dyDescent="0.2">
      <c r="B38" s="62" t="s">
        <v>2</v>
      </c>
      <c r="C38" s="63"/>
      <c r="D38" s="63"/>
      <c r="E38" s="85" t="s">
        <v>41</v>
      </c>
      <c r="F38" s="86"/>
      <c r="G38" s="86"/>
      <c r="H38" s="86"/>
      <c r="I38" s="86"/>
      <c r="J38" s="86"/>
      <c r="K38" s="89" t="s">
        <v>36</v>
      </c>
      <c r="L38" s="91" t="s">
        <v>40</v>
      </c>
      <c r="M38" s="91"/>
      <c r="N38" s="91"/>
      <c r="O38" s="91"/>
      <c r="P38" s="91"/>
      <c r="Q38" s="91"/>
      <c r="R38" s="92"/>
    </row>
    <row r="39" spans="1:20" ht="16.8" customHeight="1" x14ac:dyDescent="0.2">
      <c r="B39" s="62"/>
      <c r="C39" s="63"/>
      <c r="D39" s="63"/>
      <c r="E39" s="87"/>
      <c r="F39" s="88"/>
      <c r="G39" s="88"/>
      <c r="H39" s="88"/>
      <c r="I39" s="88"/>
      <c r="J39" s="88"/>
      <c r="K39" s="90"/>
      <c r="L39" s="93"/>
      <c r="M39" s="93"/>
      <c r="N39" s="93"/>
      <c r="O39" s="93"/>
      <c r="P39" s="93"/>
      <c r="Q39" s="93"/>
      <c r="R39" s="94"/>
    </row>
    <row r="40" spans="1:20" ht="16.8" customHeight="1" x14ac:dyDescent="0.2">
      <c r="B40" s="50" t="s">
        <v>15</v>
      </c>
      <c r="C40" s="51"/>
      <c r="D40" s="51"/>
      <c r="E40" s="54" t="s">
        <v>38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1:20" ht="16.8" customHeight="1" x14ac:dyDescent="0.2">
      <c r="B41" s="50"/>
      <c r="C41" s="51"/>
      <c r="D41" s="5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T41" t="s">
        <v>105</v>
      </c>
    </row>
    <row r="42" spans="1:20" ht="16.8" customHeight="1" x14ac:dyDescent="0.2">
      <c r="B42" s="50" t="s">
        <v>10</v>
      </c>
      <c r="C42" s="51"/>
      <c r="D42" s="51"/>
      <c r="E42" s="54" t="s">
        <v>39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T42" t="s">
        <v>109</v>
      </c>
    </row>
    <row r="43" spans="1:20" ht="16.8" customHeight="1" thickBot="1" x14ac:dyDescent="0.25">
      <c r="B43" s="52"/>
      <c r="C43" s="53"/>
      <c r="D43" s="5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</row>
    <row r="44" spans="1:20" x14ac:dyDescent="0.2">
      <c r="B44" s="5" t="s">
        <v>17</v>
      </c>
    </row>
    <row r="45" spans="1:20" x14ac:dyDescent="0.2">
      <c r="B45" s="5" t="s">
        <v>16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20" ht="4.8" customHeight="1" thickBo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20" ht="4.8" customHeight="1" x14ac:dyDescent="0.2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7"/>
      <c r="N47" s="7"/>
      <c r="O47" s="7"/>
      <c r="P47" s="7"/>
      <c r="Q47" s="7"/>
      <c r="R47" s="7"/>
    </row>
    <row r="48" spans="1:20" x14ac:dyDescent="0.2">
      <c r="A48" s="1"/>
      <c r="B48" s="6" t="s">
        <v>20</v>
      </c>
      <c r="C48" s="6"/>
      <c r="D48" s="1"/>
      <c r="E48" s="1"/>
      <c r="F48" s="8" t="s">
        <v>19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7" x14ac:dyDescent="0.2">
      <c r="B49" s="18" t="s">
        <v>26</v>
      </c>
      <c r="C49" s="12"/>
      <c r="D49" s="13"/>
      <c r="F49" s="42" t="s">
        <v>21</v>
      </c>
      <c r="G49" s="43"/>
      <c r="H49" s="42" t="s">
        <v>116</v>
      </c>
      <c r="I49" s="43"/>
      <c r="J49" s="42" t="s">
        <v>117</v>
      </c>
      <c r="K49" s="43"/>
      <c r="L49" s="42" t="s">
        <v>24</v>
      </c>
      <c r="M49" s="43"/>
      <c r="P49" s="42" t="s">
        <v>25</v>
      </c>
      <c r="Q49" s="43"/>
    </row>
    <row r="50" spans="2:17" ht="11.4" customHeight="1" x14ac:dyDescent="0.2">
      <c r="B50" s="14"/>
      <c r="C50" s="1"/>
      <c r="D50" s="15"/>
      <c r="F50" s="44"/>
      <c r="G50" s="45"/>
      <c r="H50" s="44"/>
      <c r="I50" s="45"/>
      <c r="J50" s="44"/>
      <c r="K50" s="45"/>
      <c r="L50" s="44"/>
      <c r="M50" s="45"/>
      <c r="P50" s="36"/>
      <c r="Q50" s="37"/>
    </row>
    <row r="51" spans="2:17" ht="11.4" customHeight="1" x14ac:dyDescent="0.2">
      <c r="B51" s="14"/>
      <c r="C51" s="1"/>
      <c r="D51" s="15"/>
      <c r="F51" s="46"/>
      <c r="G51" s="47"/>
      <c r="H51" s="46"/>
      <c r="I51" s="47"/>
      <c r="J51" s="46"/>
      <c r="K51" s="47"/>
      <c r="L51" s="46"/>
      <c r="M51" s="47"/>
      <c r="P51" s="38"/>
      <c r="Q51" s="39"/>
    </row>
    <row r="52" spans="2:17" ht="11.4" customHeight="1" x14ac:dyDescent="0.2">
      <c r="B52" s="14"/>
      <c r="C52" s="1"/>
      <c r="D52" s="15"/>
      <c r="F52" s="46"/>
      <c r="G52" s="47"/>
      <c r="H52" s="46"/>
      <c r="I52" s="47"/>
      <c r="J52" s="46"/>
      <c r="K52" s="47"/>
      <c r="L52" s="46"/>
      <c r="M52" s="47"/>
      <c r="P52" s="38"/>
      <c r="Q52" s="39"/>
    </row>
    <row r="53" spans="2:17" ht="11.4" customHeight="1" x14ac:dyDescent="0.2">
      <c r="B53" s="14"/>
      <c r="C53" s="1"/>
      <c r="D53" s="15"/>
      <c r="F53" s="48"/>
      <c r="G53" s="49"/>
      <c r="H53" s="48"/>
      <c r="I53" s="49"/>
      <c r="J53" s="48"/>
      <c r="K53" s="49"/>
      <c r="L53" s="48"/>
      <c r="M53" s="49"/>
      <c r="P53" s="40"/>
      <c r="Q53" s="41"/>
    </row>
    <row r="54" spans="2:17" x14ac:dyDescent="0.2">
      <c r="B54" s="16"/>
      <c r="C54" s="8"/>
      <c r="D54" s="17"/>
    </row>
  </sheetData>
  <mergeCells count="53">
    <mergeCell ref="E32:E33"/>
    <mergeCell ref="F28:F29"/>
    <mergeCell ref="L12:Q12"/>
    <mergeCell ref="G28:P29"/>
    <mergeCell ref="G30:P31"/>
    <mergeCell ref="G32:P33"/>
    <mergeCell ref="Q28:Q29"/>
    <mergeCell ref="Q30:Q31"/>
    <mergeCell ref="Q32:Q33"/>
    <mergeCell ref="F30:F31"/>
    <mergeCell ref="F32:F33"/>
    <mergeCell ref="M3:Q3"/>
    <mergeCell ref="E26:R27"/>
    <mergeCell ref="E38:J39"/>
    <mergeCell ref="K38:K39"/>
    <mergeCell ref="L38:R39"/>
    <mergeCell ref="E34:R35"/>
    <mergeCell ref="A8:F8"/>
    <mergeCell ref="I10:J10"/>
    <mergeCell ref="B24:D25"/>
    <mergeCell ref="R28:R29"/>
    <mergeCell ref="R30:R31"/>
    <mergeCell ref="R32:R33"/>
    <mergeCell ref="E24:R25"/>
    <mergeCell ref="L10:Q10"/>
    <mergeCell ref="E28:E29"/>
    <mergeCell ref="E30:E31"/>
    <mergeCell ref="B42:D43"/>
    <mergeCell ref="E42:R43"/>
    <mergeCell ref="F5:L6"/>
    <mergeCell ref="B28:D33"/>
    <mergeCell ref="B21:D23"/>
    <mergeCell ref="E21:R23"/>
    <mergeCell ref="B26:D27"/>
    <mergeCell ref="B17:R17"/>
    <mergeCell ref="B19:D20"/>
    <mergeCell ref="E19:R20"/>
    <mergeCell ref="B40:D41"/>
    <mergeCell ref="E40:R41"/>
    <mergeCell ref="B38:D39"/>
    <mergeCell ref="B34:D35"/>
    <mergeCell ref="B36:D37"/>
    <mergeCell ref="E36:R37"/>
    <mergeCell ref="P50:Q53"/>
    <mergeCell ref="F49:G49"/>
    <mergeCell ref="J49:K49"/>
    <mergeCell ref="L49:M49"/>
    <mergeCell ref="P49:Q49"/>
    <mergeCell ref="F50:G53"/>
    <mergeCell ref="H50:I53"/>
    <mergeCell ref="J50:K53"/>
    <mergeCell ref="L50:M53"/>
    <mergeCell ref="H49:I4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100" zoomScaleSheetLayoutView="100" workbookViewId="0">
      <selection activeCell="G28" sqref="G28:P29"/>
    </sheetView>
  </sheetViews>
  <sheetFormatPr defaultRowHeight="13.2" x14ac:dyDescent="0.2"/>
  <cols>
    <col min="1" max="1" width="2.77734375" customWidth="1"/>
    <col min="2" max="18" width="4.77734375" customWidth="1"/>
  </cols>
  <sheetData>
    <row r="1" spans="1:18" ht="13.2" customHeight="1" x14ac:dyDescent="0.2">
      <c r="O1" s="42" t="s">
        <v>107</v>
      </c>
      <c r="P1" s="43"/>
    </row>
    <row r="2" spans="1:18" ht="18" customHeight="1" x14ac:dyDescent="0.2"/>
    <row r="3" spans="1:18" x14ac:dyDescent="0.2">
      <c r="B3" t="s">
        <v>27</v>
      </c>
      <c r="M3" s="137" t="str">
        <f>申請書!M3</f>
        <v>令和　　　年　　　月　　　日</v>
      </c>
      <c r="N3" s="137"/>
      <c r="O3" s="137"/>
      <c r="P3" s="137"/>
      <c r="Q3" s="137"/>
      <c r="R3" s="1"/>
    </row>
    <row r="5" spans="1:18" x14ac:dyDescent="0.2">
      <c r="F5" s="58" t="s">
        <v>28</v>
      </c>
      <c r="G5" s="59"/>
      <c r="H5" s="59"/>
      <c r="I5" s="59"/>
      <c r="J5" s="59"/>
      <c r="K5" s="59"/>
      <c r="L5" s="59"/>
    </row>
    <row r="6" spans="1:18" x14ac:dyDescent="0.2">
      <c r="F6" s="59"/>
      <c r="G6" s="59"/>
      <c r="H6" s="59"/>
      <c r="I6" s="59"/>
      <c r="J6" s="59"/>
      <c r="K6" s="59"/>
      <c r="L6" s="59"/>
    </row>
    <row r="7" spans="1:18" x14ac:dyDescent="0.2">
      <c r="M7" s="146" t="s">
        <v>29</v>
      </c>
      <c r="N7" s="146"/>
      <c r="O7" s="146"/>
      <c r="P7" s="146"/>
      <c r="Q7" s="146"/>
      <c r="R7" s="146"/>
    </row>
    <row r="8" spans="1:18" x14ac:dyDescent="0.2">
      <c r="A8" s="20"/>
      <c r="B8" s="20"/>
      <c r="C8" s="20"/>
      <c r="D8" s="20"/>
      <c r="E8" s="20"/>
      <c r="F8" s="20"/>
    </row>
    <row r="10" spans="1:18" x14ac:dyDescent="0.2">
      <c r="I10" s="90" t="s">
        <v>12</v>
      </c>
      <c r="J10" s="90"/>
      <c r="K10" s="11"/>
      <c r="L10" s="90" t="str">
        <f>IF(申請書!L10="","",申請書!L10)</f>
        <v/>
      </c>
      <c r="M10" s="90"/>
      <c r="N10" s="90"/>
      <c r="O10" s="90"/>
      <c r="P10" s="90"/>
      <c r="Q10" s="90"/>
      <c r="R10" s="11"/>
    </row>
    <row r="12" spans="1:18" x14ac:dyDescent="0.2">
      <c r="I12" s="19" t="s">
        <v>34</v>
      </c>
      <c r="J12" s="19"/>
      <c r="K12" s="19"/>
      <c r="L12" s="90" t="str">
        <f>IF(申請書!L12="","",申請書!L12)</f>
        <v/>
      </c>
      <c r="M12" s="90" t="str">
        <f>IF(申請書!M12="","",申請書!M12)</f>
        <v/>
      </c>
      <c r="N12" s="90" t="str">
        <f>IF(申請書!N12="","",申請書!N12)</f>
        <v/>
      </c>
      <c r="O12" s="90" t="str">
        <f>IF(申請書!O12="","",申請書!O12)</f>
        <v/>
      </c>
      <c r="P12" s="90" t="str">
        <f>IF(申請書!P12="","",申請書!P12)</f>
        <v/>
      </c>
      <c r="Q12" s="19" t="s">
        <v>35</v>
      </c>
      <c r="R12" s="19"/>
    </row>
    <row r="13" spans="1:18" x14ac:dyDescent="0.2">
      <c r="K13" s="1"/>
      <c r="L13" s="1"/>
      <c r="M13" s="1"/>
      <c r="N13" s="1"/>
      <c r="O13" s="1"/>
      <c r="P13" s="1"/>
      <c r="Q13" s="1"/>
      <c r="R13" s="10"/>
    </row>
    <row r="14" spans="1:18" x14ac:dyDescent="0.2">
      <c r="K14" s="1"/>
      <c r="L14" s="1"/>
      <c r="M14" s="1"/>
      <c r="N14" s="1"/>
      <c r="O14" s="1"/>
      <c r="P14" s="1"/>
      <c r="Q14" s="1"/>
      <c r="R14" s="1"/>
    </row>
    <row r="15" spans="1:18" x14ac:dyDescent="0.2">
      <c r="C15" t="s">
        <v>30</v>
      </c>
    </row>
    <row r="17" spans="2:18" x14ac:dyDescent="0.2">
      <c r="B17" s="69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2:18" ht="13.8" thickBot="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x14ac:dyDescent="0.2">
      <c r="B19" s="138" t="s">
        <v>0</v>
      </c>
      <c r="C19" s="139"/>
      <c r="D19" s="139"/>
      <c r="E19" s="142" t="s">
        <v>1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3"/>
    </row>
    <row r="20" spans="2:18" ht="13.8" thickBot="1" x14ac:dyDescent="0.25">
      <c r="B20" s="140"/>
      <c r="C20" s="141"/>
      <c r="D20" s="141"/>
      <c r="E20" s="144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5"/>
    </row>
    <row r="21" spans="2:18" ht="16.8" customHeight="1" x14ac:dyDescent="0.2">
      <c r="B21" s="60" t="s">
        <v>9</v>
      </c>
      <c r="C21" s="61"/>
      <c r="D21" s="61"/>
      <c r="E21" s="147" t="str">
        <f>申請書!E21</f>
        <v xml:space="preserve">〒
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9"/>
    </row>
    <row r="22" spans="2:18" ht="16.8" customHeight="1" x14ac:dyDescent="0.2">
      <c r="B22" s="62"/>
      <c r="C22" s="63"/>
      <c r="D22" s="63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</row>
    <row r="23" spans="2:18" ht="16.8" customHeight="1" x14ac:dyDescent="0.2">
      <c r="B23" s="62"/>
      <c r="C23" s="63"/>
      <c r="D23" s="63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</row>
    <row r="24" spans="2:18" ht="16.8" customHeight="1" x14ac:dyDescent="0.2">
      <c r="B24" s="62" t="s">
        <v>13</v>
      </c>
      <c r="C24" s="63"/>
      <c r="D24" s="63"/>
      <c r="E24" s="159" t="str">
        <f>IF(申請書!E24="","",申請書!E24)</f>
        <v/>
      </c>
      <c r="F24" s="160"/>
      <c r="G24" s="160"/>
      <c r="H24" s="160"/>
      <c r="I24" s="160"/>
      <c r="J24" s="160"/>
      <c r="K24" s="160"/>
      <c r="L24" s="160"/>
      <c r="M24" s="160"/>
      <c r="N24" s="163" t="s">
        <v>37</v>
      </c>
      <c r="O24" s="163"/>
      <c r="P24" s="163"/>
      <c r="Q24" s="163"/>
      <c r="R24" s="164"/>
    </row>
    <row r="25" spans="2:18" ht="16.8" customHeight="1" x14ac:dyDescent="0.2">
      <c r="B25" s="62"/>
      <c r="C25" s="63"/>
      <c r="D25" s="63"/>
      <c r="E25" s="161"/>
      <c r="F25" s="162"/>
      <c r="G25" s="162"/>
      <c r="H25" s="162"/>
      <c r="I25" s="162"/>
      <c r="J25" s="162"/>
      <c r="K25" s="162"/>
      <c r="L25" s="162"/>
      <c r="M25" s="162"/>
      <c r="N25" s="165"/>
      <c r="O25" s="165"/>
      <c r="P25" s="165"/>
      <c r="Q25" s="165"/>
      <c r="R25" s="166"/>
    </row>
    <row r="26" spans="2:18" ht="16.8" customHeight="1" x14ac:dyDescent="0.2">
      <c r="B26" s="116" t="s">
        <v>14</v>
      </c>
      <c r="C26" s="89"/>
      <c r="D26" s="45"/>
      <c r="E26" s="153" t="str">
        <f>申請書!E26</f>
        <v>TEL.　　　　　　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5"/>
    </row>
    <row r="27" spans="2:18" ht="16.8" customHeight="1" x14ac:dyDescent="0.2">
      <c r="B27" s="152"/>
      <c r="C27" s="90"/>
      <c r="D27" s="49"/>
      <c r="E27" s="15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16.8" customHeight="1" x14ac:dyDescent="0.2">
      <c r="B28" s="50" t="s">
        <v>8</v>
      </c>
      <c r="C28" s="51"/>
      <c r="D28" s="51"/>
      <c r="E28" s="105" t="s">
        <v>45</v>
      </c>
      <c r="F28" s="96" t="str">
        <f>IF(申請書!F28="","",申請書!F28)</f>
        <v/>
      </c>
      <c r="G28" s="110" t="str">
        <f>IF(申請書!G28="","",申請書!G28)</f>
        <v/>
      </c>
      <c r="H28" s="111" t="str">
        <f>IF(申請書!H28="","",申請書!H28)</f>
        <v/>
      </c>
      <c r="I28" s="111" t="str">
        <f>IF(申請書!I28="","",申請書!I28)</f>
        <v/>
      </c>
      <c r="J28" s="111" t="str">
        <f>IF(申請書!J28="","",申請書!J28)</f>
        <v/>
      </c>
      <c r="K28" s="111" t="str">
        <f>IF(申請書!K28="","",申請書!K28)</f>
        <v/>
      </c>
      <c r="L28" s="111" t="str">
        <f>IF(申請書!L28="","",申請書!L28)</f>
        <v/>
      </c>
      <c r="M28" s="111" t="str">
        <f>IF(申請書!M28="","",申請書!M28)</f>
        <v/>
      </c>
      <c r="N28" s="111" t="str">
        <f>IF(申請書!N28="","",申請書!N28)</f>
        <v/>
      </c>
      <c r="O28" s="111" t="str">
        <f>IF(申請書!O28="","",申請書!O28)</f>
        <v/>
      </c>
      <c r="P28" s="112" t="str">
        <f>IF(申請書!P28="","",申請書!P28)</f>
        <v/>
      </c>
      <c r="Q28" s="105" t="str">
        <f>IF(申請書!Q28="","",申請書!Q28)</f>
        <v/>
      </c>
      <c r="R28" s="96" t="s">
        <v>49</v>
      </c>
    </row>
    <row r="29" spans="2:18" ht="16.8" customHeight="1" x14ac:dyDescent="0.2">
      <c r="B29" s="50"/>
      <c r="C29" s="51"/>
      <c r="D29" s="51"/>
      <c r="E29" s="106"/>
      <c r="F29" s="97"/>
      <c r="G29" s="113"/>
      <c r="H29" s="114"/>
      <c r="I29" s="114"/>
      <c r="J29" s="114"/>
      <c r="K29" s="114"/>
      <c r="L29" s="114"/>
      <c r="M29" s="114"/>
      <c r="N29" s="114"/>
      <c r="O29" s="114"/>
      <c r="P29" s="115"/>
      <c r="Q29" s="106"/>
      <c r="R29" s="97"/>
    </row>
    <row r="30" spans="2:18" ht="16.8" customHeight="1" x14ac:dyDescent="0.2">
      <c r="B30" s="50"/>
      <c r="C30" s="51"/>
      <c r="D30" s="51"/>
      <c r="E30" s="105" t="s">
        <v>47</v>
      </c>
      <c r="F30" s="96" t="str">
        <f>IF(申請書!F30="","",申請書!F30)</f>
        <v/>
      </c>
      <c r="G30" s="110" t="str">
        <f>IF(申請書!G30="","",申請書!G30)</f>
        <v/>
      </c>
      <c r="H30" s="111" t="str">
        <f>IF(申請書!H30="","",申請書!H30)</f>
        <v/>
      </c>
      <c r="I30" s="111" t="str">
        <f>IF(申請書!I30="","",申請書!I30)</f>
        <v/>
      </c>
      <c r="J30" s="111" t="str">
        <f>IF(申請書!J30="","",申請書!J30)</f>
        <v/>
      </c>
      <c r="K30" s="111" t="str">
        <f>IF(申請書!K30="","",申請書!K30)</f>
        <v/>
      </c>
      <c r="L30" s="111" t="str">
        <f>IF(申請書!L30="","",申請書!L30)</f>
        <v/>
      </c>
      <c r="M30" s="111" t="str">
        <f>IF(申請書!M30="","",申請書!M30)</f>
        <v/>
      </c>
      <c r="N30" s="111" t="str">
        <f>IF(申請書!N30="","",申請書!N30)</f>
        <v/>
      </c>
      <c r="O30" s="111" t="str">
        <f>IF(申請書!O30="","",申請書!O30)</f>
        <v/>
      </c>
      <c r="P30" s="112" t="str">
        <f>IF(申請書!P30="","",申請書!P30)</f>
        <v/>
      </c>
      <c r="Q30" s="105" t="str">
        <f>IF(申請書!Q30="","",申請書!Q30)</f>
        <v/>
      </c>
      <c r="R30" s="96" t="s">
        <v>49</v>
      </c>
    </row>
    <row r="31" spans="2:18" ht="16.8" customHeight="1" x14ac:dyDescent="0.2">
      <c r="B31" s="50"/>
      <c r="C31" s="51"/>
      <c r="D31" s="51"/>
      <c r="E31" s="106"/>
      <c r="F31" s="97"/>
      <c r="G31" s="113"/>
      <c r="H31" s="114"/>
      <c r="I31" s="114"/>
      <c r="J31" s="114"/>
      <c r="K31" s="114"/>
      <c r="L31" s="114"/>
      <c r="M31" s="114"/>
      <c r="N31" s="114"/>
      <c r="O31" s="114"/>
      <c r="P31" s="115"/>
      <c r="Q31" s="106"/>
      <c r="R31" s="97"/>
    </row>
    <row r="32" spans="2:18" ht="16.8" customHeight="1" x14ac:dyDescent="0.2">
      <c r="B32" s="50"/>
      <c r="C32" s="51"/>
      <c r="D32" s="51"/>
      <c r="E32" s="105" t="s">
        <v>48</v>
      </c>
      <c r="F32" s="96" t="str">
        <f>IF(申請書!F32="","",申請書!F32)</f>
        <v/>
      </c>
      <c r="G32" s="110" t="str">
        <f>IF(申請書!G32="","",申請書!G32)</f>
        <v/>
      </c>
      <c r="H32" s="111" t="str">
        <f>IF(申請書!H32="","",申請書!H32)</f>
        <v/>
      </c>
      <c r="I32" s="111" t="str">
        <f>IF(申請書!I32="","",申請書!I32)</f>
        <v/>
      </c>
      <c r="J32" s="111" t="str">
        <f>IF(申請書!J32="","",申請書!J32)</f>
        <v/>
      </c>
      <c r="K32" s="111" t="str">
        <f>IF(申請書!K32="","",申請書!K32)</f>
        <v/>
      </c>
      <c r="L32" s="111" t="str">
        <f>IF(申請書!L32="","",申請書!L32)</f>
        <v/>
      </c>
      <c r="M32" s="111" t="str">
        <f>IF(申請書!M32="","",申請書!M32)</f>
        <v/>
      </c>
      <c r="N32" s="111" t="str">
        <f>IF(申請書!N32="","",申請書!N32)</f>
        <v/>
      </c>
      <c r="O32" s="111" t="str">
        <f>IF(申請書!O32="","",申請書!O32)</f>
        <v/>
      </c>
      <c r="P32" s="112" t="str">
        <f>IF(申請書!P32="","",申請書!P32)</f>
        <v/>
      </c>
      <c r="Q32" s="105" t="str">
        <f>IF(申請書!Q32="","",申請書!Q32)</f>
        <v/>
      </c>
      <c r="R32" s="96" t="s">
        <v>49</v>
      </c>
    </row>
    <row r="33" spans="2:18" ht="16.8" customHeight="1" x14ac:dyDescent="0.2">
      <c r="B33" s="50"/>
      <c r="C33" s="51"/>
      <c r="D33" s="51"/>
      <c r="E33" s="106"/>
      <c r="F33" s="97"/>
      <c r="G33" s="113"/>
      <c r="H33" s="114"/>
      <c r="I33" s="114"/>
      <c r="J33" s="114"/>
      <c r="K33" s="114"/>
      <c r="L33" s="114"/>
      <c r="M33" s="114"/>
      <c r="N33" s="114"/>
      <c r="O33" s="114"/>
      <c r="P33" s="115"/>
      <c r="Q33" s="106"/>
      <c r="R33" s="97"/>
    </row>
    <row r="34" spans="2:18" ht="16.8" customHeight="1" x14ac:dyDescent="0.2">
      <c r="B34" s="116" t="s">
        <v>6</v>
      </c>
      <c r="C34" s="89"/>
      <c r="D34" s="45"/>
      <c r="E34" s="63" t="str">
        <f>IF(申請書!E34="","",申請書!E34)</f>
        <v/>
      </c>
      <c r="F34" s="63" t="str">
        <f>IF(申請書!F34="","",申請書!F34)</f>
        <v/>
      </c>
      <c r="G34" s="63" t="str">
        <f>IF(申請書!G34="","",申請書!G34)</f>
        <v/>
      </c>
      <c r="H34" s="63" t="str">
        <f>IF(申請書!H34="","",申請書!H34)</f>
        <v/>
      </c>
      <c r="I34" s="63" t="str">
        <f>IF(申請書!I34="","",申請書!I34)</f>
        <v/>
      </c>
      <c r="J34" s="63" t="str">
        <f>IF(申請書!J34="","",申請書!J34)</f>
        <v/>
      </c>
      <c r="K34" s="63" t="str">
        <f>IF(申請書!K34="","",申請書!K34)</f>
        <v/>
      </c>
      <c r="L34" s="63" t="str">
        <f>IF(申請書!L34="","",申請書!L34)</f>
        <v/>
      </c>
      <c r="M34" s="63" t="str">
        <f>IF(申請書!M34="","",申請書!M34)</f>
        <v/>
      </c>
      <c r="N34" s="63" t="str">
        <f>IF(申請書!N34="","",申請書!N34)</f>
        <v/>
      </c>
      <c r="O34" s="63" t="str">
        <f>IF(申請書!O34="","",申請書!O34)</f>
        <v/>
      </c>
      <c r="P34" s="63" t="str">
        <f>IF(申請書!P34="","",申請書!P34)</f>
        <v/>
      </c>
      <c r="Q34" s="63" t="str">
        <f>IF(申請書!Q34="","",申請書!Q34)</f>
        <v/>
      </c>
      <c r="R34" s="118" t="str">
        <f>IF(申請書!R34="","",申請書!R34)</f>
        <v/>
      </c>
    </row>
    <row r="35" spans="2:18" ht="16.8" customHeight="1" x14ac:dyDescent="0.2">
      <c r="B35" s="117"/>
      <c r="C35" s="69"/>
      <c r="D35" s="4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18"/>
    </row>
    <row r="36" spans="2:18" ht="16.8" customHeight="1" x14ac:dyDescent="0.2">
      <c r="B36" s="116" t="s">
        <v>7</v>
      </c>
      <c r="C36" s="89"/>
      <c r="D36" s="45"/>
      <c r="E36" s="63" t="str">
        <f>IF(申請書!E36="","",申請書!E36)</f>
        <v/>
      </c>
      <c r="F36" s="63" t="str">
        <f>IF(申請書!F36="","",申請書!F36)</f>
        <v/>
      </c>
      <c r="G36" s="63" t="str">
        <f>IF(申請書!G36="","",申請書!G36)</f>
        <v/>
      </c>
      <c r="H36" s="63" t="str">
        <f>IF(申請書!H36="","",申請書!H36)</f>
        <v/>
      </c>
      <c r="I36" s="63" t="str">
        <f>IF(申請書!I36="","",申請書!I36)</f>
        <v/>
      </c>
      <c r="J36" s="63" t="str">
        <f>IF(申請書!J36="","",申請書!J36)</f>
        <v/>
      </c>
      <c r="K36" s="63" t="str">
        <f>IF(申請書!K36="","",申請書!K36)</f>
        <v/>
      </c>
      <c r="L36" s="63" t="str">
        <f>IF(申請書!L36="","",申請書!L36)</f>
        <v/>
      </c>
      <c r="M36" s="63" t="str">
        <f>IF(申請書!M36="","",申請書!M36)</f>
        <v/>
      </c>
      <c r="N36" s="63" t="str">
        <f>IF(申請書!N36="","",申請書!N36)</f>
        <v/>
      </c>
      <c r="O36" s="63" t="str">
        <f>IF(申請書!O36="","",申請書!O36)</f>
        <v/>
      </c>
      <c r="P36" s="63" t="str">
        <f>IF(申請書!P36="","",申請書!P36)</f>
        <v/>
      </c>
      <c r="Q36" s="63" t="str">
        <f>IF(申請書!Q36="","",申請書!Q36)</f>
        <v/>
      </c>
      <c r="R36" s="118" t="str">
        <f>IF(申請書!R36="","",申請書!R36)</f>
        <v/>
      </c>
    </row>
    <row r="37" spans="2:18" ht="16.8" customHeight="1" x14ac:dyDescent="0.2">
      <c r="B37" s="117"/>
      <c r="C37" s="69"/>
      <c r="D37" s="4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18"/>
    </row>
    <row r="38" spans="2:18" ht="16.8" customHeight="1" x14ac:dyDescent="0.2">
      <c r="B38" s="62" t="s">
        <v>2</v>
      </c>
      <c r="C38" s="63"/>
      <c r="D38" s="63"/>
      <c r="E38" s="133" t="str">
        <f>IF(申請書!E38="","",申請書!E38)</f>
        <v>　　　年　　  月　　  日　（  ）</v>
      </c>
      <c r="F38" s="134" t="str">
        <f>IF(申請書!F38="","",申請書!F38)</f>
        <v/>
      </c>
      <c r="G38" s="134" t="str">
        <f>IF(申請書!G38="","",申請書!G38)</f>
        <v/>
      </c>
      <c r="H38" s="134" t="str">
        <f>IF(申請書!H38="","",申請書!H38)</f>
        <v/>
      </c>
      <c r="I38" s="134" t="str">
        <f>IF(申請書!I38="","",申請書!I38)</f>
        <v/>
      </c>
      <c r="J38" s="134" t="str">
        <f>IF(申請書!J38="","",申請書!J38)</f>
        <v/>
      </c>
      <c r="K38" s="89" t="s">
        <v>36</v>
      </c>
      <c r="L38" s="121" t="str">
        <f>IF(申請書!L38="","",申請書!L38)</f>
        <v>　　　年　　　月　　　日　（  ）</v>
      </c>
      <c r="M38" s="121" t="str">
        <f>IF(申請書!M38="","",申請書!M38)</f>
        <v/>
      </c>
      <c r="N38" s="121" t="str">
        <f>IF(申請書!N38="","",申請書!N38)</f>
        <v/>
      </c>
      <c r="O38" s="121" t="str">
        <f>IF(申請書!O38="","",申請書!O38)</f>
        <v/>
      </c>
      <c r="P38" s="121" t="str">
        <f>IF(申請書!P38="","",申請書!P38)</f>
        <v/>
      </c>
      <c r="Q38" s="121" t="str">
        <f>IF(申請書!Q38="","",申請書!Q38)</f>
        <v/>
      </c>
      <c r="R38" s="122" t="str">
        <f>IF(申請書!R38="","",申請書!R38)</f>
        <v/>
      </c>
    </row>
    <row r="39" spans="2:18" ht="16.8" customHeight="1" x14ac:dyDescent="0.2">
      <c r="B39" s="62"/>
      <c r="C39" s="63"/>
      <c r="D39" s="63"/>
      <c r="E39" s="135"/>
      <c r="F39" s="136"/>
      <c r="G39" s="136"/>
      <c r="H39" s="136"/>
      <c r="I39" s="136"/>
      <c r="J39" s="136"/>
      <c r="K39" s="90"/>
      <c r="L39" s="123"/>
      <c r="M39" s="123"/>
      <c r="N39" s="123"/>
      <c r="O39" s="123"/>
      <c r="P39" s="123"/>
      <c r="Q39" s="123"/>
      <c r="R39" s="124"/>
    </row>
    <row r="40" spans="2:18" ht="16.8" customHeight="1" x14ac:dyDescent="0.2">
      <c r="B40" s="50" t="s">
        <v>15</v>
      </c>
      <c r="C40" s="51"/>
      <c r="D40" s="51"/>
      <c r="E40" s="119" t="str">
        <f>申請書!E40</f>
        <v>　　　　　　　　　　　　　　　１　来館　　　　　２　配送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20"/>
    </row>
    <row r="41" spans="2:18" ht="16.8" customHeight="1" x14ac:dyDescent="0.2">
      <c r="B41" s="50"/>
      <c r="C41" s="51"/>
      <c r="D41" s="51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20"/>
    </row>
    <row r="42" spans="2:18" ht="16.8" customHeight="1" x14ac:dyDescent="0.2">
      <c r="B42" s="125" t="s">
        <v>10</v>
      </c>
      <c r="C42" s="126"/>
      <c r="D42" s="127"/>
      <c r="E42" s="119" t="str">
        <f>申請書!E42</f>
        <v>　　　　　　　　　　　　　　　１　来館　　　　　２　配送（郵送を含む）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/>
    </row>
    <row r="43" spans="2:18" ht="16.8" customHeight="1" thickBot="1" x14ac:dyDescent="0.25">
      <c r="B43" s="128"/>
      <c r="C43" s="129"/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2"/>
    </row>
    <row r="44" spans="2:18" x14ac:dyDescent="0.2">
      <c r="B44" s="46" t="s">
        <v>31</v>
      </c>
      <c r="C44" s="69"/>
      <c r="D44" s="4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5"/>
    </row>
    <row r="45" spans="2:18" x14ac:dyDescent="0.2">
      <c r="B45" s="46"/>
      <c r="C45" s="69"/>
      <c r="D45" s="4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5"/>
    </row>
    <row r="46" spans="2:18" x14ac:dyDescent="0.2">
      <c r="B46" s="46"/>
      <c r="C46" s="69"/>
      <c r="D46" s="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5"/>
    </row>
    <row r="47" spans="2:18" x14ac:dyDescent="0.2">
      <c r="B47" s="46"/>
      <c r="C47" s="69"/>
      <c r="D47" s="47"/>
      <c r="E47" s="1"/>
      <c r="F47" s="1" t="s">
        <v>32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5"/>
    </row>
    <row r="48" spans="2:18" x14ac:dyDescent="0.2">
      <c r="B48" s="46"/>
      <c r="C48" s="69"/>
      <c r="D48" s="47"/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5"/>
    </row>
    <row r="49" spans="2:18" x14ac:dyDescent="0.2">
      <c r="B49" s="46"/>
      <c r="C49" s="69"/>
      <c r="D49" s="4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5"/>
    </row>
    <row r="50" spans="2:18" x14ac:dyDescent="0.2">
      <c r="B50" s="46"/>
      <c r="C50" s="69"/>
      <c r="D50" s="4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5"/>
    </row>
    <row r="51" spans="2:18" x14ac:dyDescent="0.2">
      <c r="B51" s="48"/>
      <c r="C51" s="90"/>
      <c r="D51" s="4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</row>
  </sheetData>
  <mergeCells count="46">
    <mergeCell ref="G30:P31"/>
    <mergeCell ref="G32:P33"/>
    <mergeCell ref="B21:D23"/>
    <mergeCell ref="E21:R23"/>
    <mergeCell ref="B24:D25"/>
    <mergeCell ref="B26:D27"/>
    <mergeCell ref="E26:R27"/>
    <mergeCell ref="E24:M25"/>
    <mergeCell ref="N24:R25"/>
    <mergeCell ref="O1:P1"/>
    <mergeCell ref="M3:Q3"/>
    <mergeCell ref="B19:D20"/>
    <mergeCell ref="E19:R20"/>
    <mergeCell ref="L12:P12"/>
    <mergeCell ref="F5:L6"/>
    <mergeCell ref="M7:R7"/>
    <mergeCell ref="I10:J10"/>
    <mergeCell ref="B17:R17"/>
    <mergeCell ref="L10:Q10"/>
    <mergeCell ref="B28:D33"/>
    <mergeCell ref="B34:D35"/>
    <mergeCell ref="E34:R35"/>
    <mergeCell ref="F28:F29"/>
    <mergeCell ref="F30:F31"/>
    <mergeCell ref="F32:F33"/>
    <mergeCell ref="R28:R29"/>
    <mergeCell ref="R30:R31"/>
    <mergeCell ref="R32:R33"/>
    <mergeCell ref="Q28:Q29"/>
    <mergeCell ref="Q30:Q31"/>
    <mergeCell ref="Q32:Q33"/>
    <mergeCell ref="E28:E29"/>
    <mergeCell ref="E30:E31"/>
    <mergeCell ref="E32:E33"/>
    <mergeCell ref="G28:P29"/>
    <mergeCell ref="B44:D51"/>
    <mergeCell ref="B36:D37"/>
    <mergeCell ref="E36:R37"/>
    <mergeCell ref="B38:D39"/>
    <mergeCell ref="B40:D41"/>
    <mergeCell ref="E40:R41"/>
    <mergeCell ref="L38:R39"/>
    <mergeCell ref="B42:D43"/>
    <mergeCell ref="E42:R43"/>
    <mergeCell ref="E38:J39"/>
    <mergeCell ref="K38:K39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"/>
  <sheetViews>
    <sheetView view="pageBreakPreview" topLeftCell="A6" zoomScaleNormal="100" zoomScaleSheetLayoutView="100" workbookViewId="0">
      <selection activeCell="E34" sqref="E34:R35"/>
    </sheetView>
  </sheetViews>
  <sheetFormatPr defaultRowHeight="13.2" x14ac:dyDescent="0.2"/>
  <cols>
    <col min="1" max="18" width="4.77734375" style="21" customWidth="1"/>
    <col min="19" max="19" width="7.21875" style="21" customWidth="1"/>
    <col min="20" max="20" width="33.44140625" style="21" customWidth="1"/>
    <col min="21" max="16384" width="8.88671875" style="21"/>
  </cols>
  <sheetData>
    <row r="2" spans="1:20" ht="18" customHeight="1" x14ac:dyDescent="0.2"/>
    <row r="3" spans="1:20" ht="13.2" customHeight="1" x14ac:dyDescent="0.2">
      <c r="B3" s="21" t="s">
        <v>18</v>
      </c>
      <c r="M3" s="175" t="str">
        <f>IF(申請書!M3="","",申請書!M3)</f>
        <v>令和　　　年　　　月　　　日</v>
      </c>
      <c r="N3" s="175"/>
      <c r="O3" s="175"/>
      <c r="P3" s="175"/>
      <c r="Q3" s="175"/>
      <c r="R3" s="6"/>
    </row>
    <row r="4" spans="1:20" ht="13.2" customHeight="1" x14ac:dyDescent="0.2"/>
    <row r="5" spans="1:20" ht="13.2" customHeight="1" x14ac:dyDescent="0.2">
      <c r="F5" s="176" t="s">
        <v>3</v>
      </c>
      <c r="G5" s="177"/>
      <c r="H5" s="177"/>
      <c r="I5" s="177"/>
      <c r="J5" s="177"/>
      <c r="K5" s="177"/>
      <c r="L5" s="177"/>
    </row>
    <row r="6" spans="1:20" ht="13.2" customHeight="1" x14ac:dyDescent="0.2">
      <c r="F6" s="177"/>
      <c r="G6" s="177"/>
      <c r="H6" s="177"/>
      <c r="I6" s="177"/>
      <c r="J6" s="177"/>
      <c r="K6" s="177"/>
      <c r="L6" s="177"/>
      <c r="T6" s="21" t="s">
        <v>50</v>
      </c>
    </row>
    <row r="7" spans="1:20" ht="13.2" customHeight="1" x14ac:dyDescent="0.2">
      <c r="N7" s="6"/>
      <c r="O7" s="6"/>
      <c r="P7" s="6"/>
      <c r="Q7" s="6"/>
      <c r="R7" s="6"/>
    </row>
    <row r="8" spans="1:20" ht="13.2" customHeight="1" x14ac:dyDescent="0.2">
      <c r="A8" s="178" t="s">
        <v>4</v>
      </c>
      <c r="B8" s="178"/>
      <c r="C8" s="178"/>
      <c r="D8" s="178"/>
      <c r="E8" s="178"/>
      <c r="F8" s="178"/>
    </row>
    <row r="9" spans="1:20" ht="13.2" customHeight="1" x14ac:dyDescent="0.2"/>
    <row r="10" spans="1:20" ht="13.2" customHeight="1" x14ac:dyDescent="0.2">
      <c r="I10" s="179" t="s">
        <v>12</v>
      </c>
      <c r="J10" s="179"/>
      <c r="K10" s="22"/>
      <c r="L10" s="180" t="str">
        <f>IF(申請書!L10="","",申請書!L10)</f>
        <v/>
      </c>
      <c r="M10" s="180" t="str">
        <f>IF(申請書!M10="","",申請書!M10)</f>
        <v/>
      </c>
      <c r="N10" s="180" t="str">
        <f>IF(申請書!N10="","",申請書!N10)</f>
        <v/>
      </c>
      <c r="O10" s="180" t="str">
        <f>IF(申請書!O10="","",申請書!O10)</f>
        <v/>
      </c>
      <c r="P10" s="180" t="str">
        <f>IF(申請書!P10="","",申請書!P10)</f>
        <v/>
      </c>
      <c r="Q10" s="180" t="str">
        <f>IF(申請書!Q10="","",申請書!Q10)</f>
        <v/>
      </c>
      <c r="R10" s="22"/>
    </row>
    <row r="11" spans="1:20" ht="13.2" customHeight="1" x14ac:dyDescent="0.2"/>
    <row r="12" spans="1:20" ht="13.2" customHeight="1" x14ac:dyDescent="0.2">
      <c r="I12" s="23" t="s">
        <v>33</v>
      </c>
      <c r="J12" s="23"/>
      <c r="K12" s="23"/>
      <c r="L12" s="179" t="str">
        <f>IF(申請書!L12="","",申請書!L12)</f>
        <v/>
      </c>
      <c r="M12" s="179" t="str">
        <f>IF(申請書!M12="","",申請書!M12)</f>
        <v/>
      </c>
      <c r="N12" s="179" t="str">
        <f>IF(申請書!N12="","",申請書!N12)</f>
        <v/>
      </c>
      <c r="O12" s="179" t="str">
        <f>IF(申請書!O12="","",申請書!O12)</f>
        <v/>
      </c>
      <c r="P12" s="179" t="str">
        <f>IF(申請書!P12="","",申請書!P12)</f>
        <v/>
      </c>
      <c r="Q12" s="179" t="str">
        <f>IF(申請書!Q12="","",申請書!Q12)</f>
        <v/>
      </c>
      <c r="R12" s="23"/>
    </row>
    <row r="13" spans="1:20" ht="13.2" customHeight="1" x14ac:dyDescent="0.2">
      <c r="K13" s="6"/>
      <c r="L13" s="6"/>
      <c r="M13" s="6"/>
      <c r="N13" s="6"/>
      <c r="O13" s="6"/>
      <c r="P13" s="6"/>
      <c r="Q13" s="6"/>
      <c r="R13" s="24"/>
    </row>
    <row r="14" spans="1:20" ht="13.2" customHeight="1" x14ac:dyDescent="0.2">
      <c r="K14" s="6"/>
      <c r="L14" s="6"/>
      <c r="M14" s="6"/>
      <c r="N14" s="6"/>
      <c r="O14" s="6"/>
      <c r="P14" s="6"/>
      <c r="Q14" s="6"/>
      <c r="R14" s="6"/>
    </row>
    <row r="15" spans="1:20" ht="13.2" customHeight="1" x14ac:dyDescent="0.2">
      <c r="C15" s="21" t="s">
        <v>5</v>
      </c>
    </row>
    <row r="16" spans="1:20" ht="13.2" customHeight="1" x14ac:dyDescent="0.2"/>
    <row r="17" spans="2:20" ht="13.2" customHeight="1" x14ac:dyDescent="0.2">
      <c r="B17" s="181" t="s">
        <v>11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2:20" ht="13.8" thickBo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20" x14ac:dyDescent="0.2">
      <c r="B19" s="182" t="s">
        <v>0</v>
      </c>
      <c r="C19" s="183"/>
      <c r="D19" s="184"/>
      <c r="E19" s="183" t="s">
        <v>1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8"/>
    </row>
    <row r="20" spans="2:20" ht="13.8" thickBot="1" x14ac:dyDescent="0.25">
      <c r="B20" s="185"/>
      <c r="C20" s="186"/>
      <c r="D20" s="187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9"/>
    </row>
    <row r="21" spans="2:20" ht="16.8" customHeight="1" x14ac:dyDescent="0.2">
      <c r="B21" s="182" t="s">
        <v>9</v>
      </c>
      <c r="C21" s="183"/>
      <c r="D21" s="183"/>
      <c r="E21" s="190" t="str">
        <f>申請書!E21</f>
        <v xml:space="preserve">〒
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</row>
    <row r="22" spans="2:20" ht="16.8" customHeight="1" x14ac:dyDescent="0.2">
      <c r="B22" s="167"/>
      <c r="C22" s="168"/>
      <c r="D22" s="168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</row>
    <row r="23" spans="2:20" ht="16.8" customHeight="1" x14ac:dyDescent="0.2">
      <c r="B23" s="167"/>
      <c r="C23" s="168"/>
      <c r="D23" s="168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4"/>
    </row>
    <row r="24" spans="2:20" ht="16.8" customHeight="1" x14ac:dyDescent="0.2">
      <c r="B24" s="167" t="s">
        <v>13</v>
      </c>
      <c r="C24" s="168"/>
      <c r="D24" s="168"/>
      <c r="E24" s="169" t="str">
        <f>IF(申請書!E24="","",申請書!E24)</f>
        <v/>
      </c>
      <c r="F24" s="170" t="str">
        <f>IF(申請書!F24="","",申請書!F24)</f>
        <v/>
      </c>
      <c r="G24" s="170" t="str">
        <f>IF(申請書!G24="","",申請書!G24)</f>
        <v/>
      </c>
      <c r="H24" s="170" t="str">
        <f>IF(申請書!H24="","",申請書!H24)</f>
        <v/>
      </c>
      <c r="I24" s="170" t="str">
        <f>IF(申請書!I24="","",申請書!I24)</f>
        <v/>
      </c>
      <c r="J24" s="170" t="str">
        <f>IF(申請書!J24="","",申請書!J24)</f>
        <v/>
      </c>
      <c r="K24" s="170" t="str">
        <f>IF(申請書!K24="","",申請書!K24)</f>
        <v/>
      </c>
      <c r="L24" s="170" t="str">
        <f>IF(申請書!L24="","",申請書!L24)</f>
        <v/>
      </c>
      <c r="M24" s="170" t="str">
        <f>IF(申請書!M24="","",申請書!M24)</f>
        <v/>
      </c>
      <c r="N24" s="170" t="str">
        <f>IF(申請書!N24="","",申請書!N24)</f>
        <v/>
      </c>
      <c r="O24" s="170" t="str">
        <f>IF(申請書!O24="","",申請書!O24)</f>
        <v/>
      </c>
      <c r="P24" s="170" t="str">
        <f>IF(申請書!P24="","",申請書!P24)</f>
        <v/>
      </c>
      <c r="Q24" s="170" t="str">
        <f>IF(申請書!Q24="","",申請書!Q24)</f>
        <v/>
      </c>
      <c r="R24" s="171" t="str">
        <f>IF(申請書!R24="","",申請書!R24)</f>
        <v/>
      </c>
    </row>
    <row r="25" spans="2:20" ht="16.8" customHeight="1" x14ac:dyDescent="0.2">
      <c r="B25" s="167"/>
      <c r="C25" s="168"/>
      <c r="D25" s="168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4"/>
    </row>
    <row r="26" spans="2:20" ht="16.8" customHeight="1" x14ac:dyDescent="0.2">
      <c r="B26" s="167" t="s">
        <v>14</v>
      </c>
      <c r="C26" s="168"/>
      <c r="D26" s="168"/>
      <c r="E26" s="195" t="str">
        <f>IF(申請書!E26="","",申請書!E26)</f>
        <v>TEL.　　　　　　</v>
      </c>
      <c r="F26" s="196" t="str">
        <f>IF(申請書!F26="","",申請書!F26)</f>
        <v/>
      </c>
      <c r="G26" s="196" t="str">
        <f>IF(申請書!G26="","",申請書!G26)</f>
        <v/>
      </c>
      <c r="H26" s="196" t="str">
        <f>IF(申請書!H26="","",申請書!H26)</f>
        <v/>
      </c>
      <c r="I26" s="196" t="str">
        <f>IF(申請書!I26="","",申請書!I26)</f>
        <v/>
      </c>
      <c r="J26" s="196" t="str">
        <f>IF(申請書!J26="","",申請書!J26)</f>
        <v/>
      </c>
      <c r="K26" s="196" t="str">
        <f>IF(申請書!K26="","",申請書!K26)</f>
        <v/>
      </c>
      <c r="L26" s="196" t="str">
        <f>IF(申請書!L26="","",申請書!L26)</f>
        <v/>
      </c>
      <c r="M26" s="196" t="str">
        <f>IF(申請書!M26="","",申請書!M26)</f>
        <v/>
      </c>
      <c r="N26" s="196" t="str">
        <f>IF(申請書!N26="","",申請書!N26)</f>
        <v/>
      </c>
      <c r="O26" s="196" t="str">
        <f>IF(申請書!O26="","",申請書!O26)</f>
        <v/>
      </c>
      <c r="P26" s="196" t="str">
        <f>IF(申請書!P26="","",申請書!P26)</f>
        <v/>
      </c>
      <c r="Q26" s="196" t="str">
        <f>IF(申請書!Q26="","",申請書!Q26)</f>
        <v/>
      </c>
      <c r="R26" s="197" t="str">
        <f>IF(申請書!R26="","",申請書!R26)</f>
        <v/>
      </c>
    </row>
    <row r="27" spans="2:20" ht="16.8" customHeight="1" x14ac:dyDescent="0.2">
      <c r="B27" s="167"/>
      <c r="C27" s="168"/>
      <c r="D27" s="168"/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00"/>
    </row>
    <row r="28" spans="2:20" ht="16.8" customHeight="1" x14ac:dyDescent="0.2">
      <c r="B28" s="201" t="s">
        <v>8</v>
      </c>
      <c r="C28" s="202"/>
      <c r="D28" s="202"/>
      <c r="E28" s="203" t="s">
        <v>46</v>
      </c>
      <c r="F28" s="205" t="str">
        <f>IF(申請書!F28="","",申請書!F28)</f>
        <v/>
      </c>
      <c r="G28" s="207" t="str">
        <f>IF($F28="","",VLOOKUP($F28,教材リスト!$A$1:$B$57,2,FALSE))</f>
        <v/>
      </c>
      <c r="H28" s="208"/>
      <c r="I28" s="208"/>
      <c r="J28" s="208"/>
      <c r="K28" s="208"/>
      <c r="L28" s="208"/>
      <c r="M28" s="208"/>
      <c r="N28" s="208"/>
      <c r="O28" s="208"/>
      <c r="P28" s="209"/>
      <c r="Q28" s="205" t="str">
        <f>IF(申請書!Q28="","",申請書!Q28)</f>
        <v/>
      </c>
      <c r="R28" s="213" t="s">
        <v>49</v>
      </c>
      <c r="T28" s="21" t="s">
        <v>103</v>
      </c>
    </row>
    <row r="29" spans="2:20" ht="16.8" customHeight="1" x14ac:dyDescent="0.2">
      <c r="B29" s="201"/>
      <c r="C29" s="202"/>
      <c r="D29" s="202"/>
      <c r="E29" s="204"/>
      <c r="F29" s="206"/>
      <c r="G29" s="210"/>
      <c r="H29" s="211"/>
      <c r="I29" s="211"/>
      <c r="J29" s="211"/>
      <c r="K29" s="211"/>
      <c r="L29" s="211"/>
      <c r="M29" s="211"/>
      <c r="N29" s="211"/>
      <c r="O29" s="211"/>
      <c r="P29" s="212"/>
      <c r="Q29" s="206"/>
      <c r="R29" s="214"/>
      <c r="T29" s="21" t="s">
        <v>104</v>
      </c>
    </row>
    <row r="30" spans="2:20" ht="16.8" customHeight="1" x14ac:dyDescent="0.2">
      <c r="B30" s="201"/>
      <c r="C30" s="202"/>
      <c r="D30" s="202"/>
      <c r="E30" s="203" t="s">
        <v>45</v>
      </c>
      <c r="F30" s="205" t="str">
        <f>IF(申請書!F30="","",申請書!F30)</f>
        <v/>
      </c>
      <c r="G30" s="207" t="str">
        <f>IF($F30="","",VLOOKUP($F30,教材リスト!$A$1:$B$57,2,FALSE))</f>
        <v/>
      </c>
      <c r="H30" s="208"/>
      <c r="I30" s="208"/>
      <c r="J30" s="208"/>
      <c r="K30" s="208"/>
      <c r="L30" s="208"/>
      <c r="M30" s="208"/>
      <c r="N30" s="208"/>
      <c r="O30" s="208"/>
      <c r="P30" s="209"/>
      <c r="Q30" s="205" t="str">
        <f>IF(申請書!Q30="","",申請書!Q30)</f>
        <v/>
      </c>
      <c r="R30" s="213" t="s">
        <v>49</v>
      </c>
    </row>
    <row r="31" spans="2:20" ht="16.8" customHeight="1" x14ac:dyDescent="0.2">
      <c r="B31" s="201"/>
      <c r="C31" s="202"/>
      <c r="D31" s="202"/>
      <c r="E31" s="204"/>
      <c r="F31" s="206"/>
      <c r="G31" s="210"/>
      <c r="H31" s="211"/>
      <c r="I31" s="211"/>
      <c r="J31" s="211"/>
      <c r="K31" s="211"/>
      <c r="L31" s="211"/>
      <c r="M31" s="211"/>
      <c r="N31" s="211"/>
      <c r="O31" s="211"/>
      <c r="P31" s="212"/>
      <c r="Q31" s="206"/>
      <c r="R31" s="214"/>
    </row>
    <row r="32" spans="2:20" ht="16.8" customHeight="1" x14ac:dyDescent="0.2">
      <c r="B32" s="201"/>
      <c r="C32" s="202"/>
      <c r="D32" s="202"/>
      <c r="E32" s="203" t="s">
        <v>45</v>
      </c>
      <c r="F32" s="205" t="str">
        <f>IF(申請書!F32="","",申請書!F32)</f>
        <v/>
      </c>
      <c r="G32" s="207" t="str">
        <f>IF($F32="","",VLOOKUP($F32,教材リスト!$A$1:$B$57,2,FALSE))</f>
        <v/>
      </c>
      <c r="H32" s="208"/>
      <c r="I32" s="208"/>
      <c r="J32" s="208"/>
      <c r="K32" s="208"/>
      <c r="L32" s="208"/>
      <c r="M32" s="208"/>
      <c r="N32" s="208"/>
      <c r="O32" s="208"/>
      <c r="P32" s="209"/>
      <c r="Q32" s="205" t="str">
        <f>IF(申請書!Q32="","",申請書!Q32)</f>
        <v/>
      </c>
      <c r="R32" s="213" t="s">
        <v>49</v>
      </c>
    </row>
    <row r="33" spans="1:20" ht="16.8" customHeight="1" x14ac:dyDescent="0.2">
      <c r="B33" s="201"/>
      <c r="C33" s="202"/>
      <c r="D33" s="202"/>
      <c r="E33" s="204"/>
      <c r="F33" s="206"/>
      <c r="G33" s="210"/>
      <c r="H33" s="211"/>
      <c r="I33" s="211"/>
      <c r="J33" s="211"/>
      <c r="K33" s="211"/>
      <c r="L33" s="211"/>
      <c r="M33" s="211"/>
      <c r="N33" s="211"/>
      <c r="O33" s="211"/>
      <c r="P33" s="212"/>
      <c r="Q33" s="206"/>
      <c r="R33" s="214"/>
    </row>
    <row r="34" spans="1:20" ht="16.8" customHeight="1" x14ac:dyDescent="0.2">
      <c r="B34" s="167" t="s">
        <v>6</v>
      </c>
      <c r="C34" s="168"/>
      <c r="D34" s="168"/>
      <c r="E34" s="168" t="str">
        <f>IF(申請書!E34="","",申請書!E34)</f>
        <v/>
      </c>
      <c r="F34" s="168" t="str">
        <f>IF(申請書!F34="","",申請書!F34)</f>
        <v/>
      </c>
      <c r="G34" s="168" t="str">
        <f>IF(申請書!G34="","",申請書!G34)</f>
        <v/>
      </c>
      <c r="H34" s="168" t="str">
        <f>IF(申請書!H34="","",申請書!H34)</f>
        <v/>
      </c>
      <c r="I34" s="168" t="str">
        <f>IF(申請書!I34="","",申請書!I34)</f>
        <v/>
      </c>
      <c r="J34" s="168" t="str">
        <f>IF(申請書!J34="","",申請書!J34)</f>
        <v/>
      </c>
      <c r="K34" s="168" t="str">
        <f>IF(申請書!K34="","",申請書!K34)</f>
        <v/>
      </c>
      <c r="L34" s="168" t="str">
        <f>IF(申請書!L34="","",申請書!L34)</f>
        <v/>
      </c>
      <c r="M34" s="168" t="str">
        <f>IF(申請書!M34="","",申請書!M34)</f>
        <v/>
      </c>
      <c r="N34" s="168" t="str">
        <f>IF(申請書!N34="","",申請書!N34)</f>
        <v/>
      </c>
      <c r="O34" s="168" t="str">
        <f>IF(申請書!O34="","",申請書!O34)</f>
        <v/>
      </c>
      <c r="P34" s="168" t="str">
        <f>IF(申請書!P34="","",申請書!P34)</f>
        <v/>
      </c>
      <c r="Q34" s="168" t="str">
        <f>IF(申請書!Q34="","",申請書!Q34)</f>
        <v/>
      </c>
      <c r="R34" s="215" t="str">
        <f>IF(申請書!R34="","",申請書!R34)</f>
        <v/>
      </c>
    </row>
    <row r="35" spans="1:20" ht="16.8" customHeight="1" x14ac:dyDescent="0.2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215"/>
    </row>
    <row r="36" spans="1:20" ht="16.8" customHeight="1" x14ac:dyDescent="0.2">
      <c r="B36" s="167" t="s">
        <v>7</v>
      </c>
      <c r="C36" s="168"/>
      <c r="D36" s="168"/>
      <c r="E36" s="168" t="str">
        <f>IF(申請書!E36="","",申請書!E36)</f>
        <v/>
      </c>
      <c r="F36" s="168" t="str">
        <f>IF(申請書!F36="","",申請書!F36)</f>
        <v/>
      </c>
      <c r="G36" s="168" t="str">
        <f>IF(申請書!G36="","",申請書!G36)</f>
        <v/>
      </c>
      <c r="H36" s="168" t="str">
        <f>IF(申請書!H36="","",申請書!H36)</f>
        <v/>
      </c>
      <c r="I36" s="168" t="str">
        <f>IF(申請書!I36="","",申請書!I36)</f>
        <v/>
      </c>
      <c r="J36" s="168" t="str">
        <f>IF(申請書!J36="","",申請書!J36)</f>
        <v/>
      </c>
      <c r="K36" s="168" t="str">
        <f>IF(申請書!K36="","",申請書!K36)</f>
        <v/>
      </c>
      <c r="L36" s="168" t="str">
        <f>IF(申請書!L36="","",申請書!L36)</f>
        <v/>
      </c>
      <c r="M36" s="168" t="str">
        <f>IF(申請書!M36="","",申請書!M36)</f>
        <v/>
      </c>
      <c r="N36" s="168" t="str">
        <f>IF(申請書!N36="","",申請書!N36)</f>
        <v/>
      </c>
      <c r="O36" s="168" t="str">
        <f>IF(申請書!O36="","",申請書!O36)</f>
        <v/>
      </c>
      <c r="P36" s="168" t="str">
        <f>IF(申請書!P36="","",申請書!P36)</f>
        <v/>
      </c>
      <c r="Q36" s="168" t="str">
        <f>IF(申請書!Q36="","",申請書!Q36)</f>
        <v/>
      </c>
      <c r="R36" s="215" t="str">
        <f>IF(申請書!R36="","",申請書!R36)</f>
        <v/>
      </c>
    </row>
    <row r="37" spans="1:20" ht="16.8" customHeight="1" x14ac:dyDescent="0.2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215"/>
    </row>
    <row r="38" spans="1:20" ht="16.8" customHeight="1" x14ac:dyDescent="0.2">
      <c r="B38" s="167" t="s">
        <v>2</v>
      </c>
      <c r="C38" s="168"/>
      <c r="D38" s="168"/>
      <c r="E38" s="133" t="str">
        <f>IF(申請書!E38="","",申請書!E38)</f>
        <v>　　　年　　  月　　  日　（  ）</v>
      </c>
      <c r="F38" s="134" t="str">
        <f>IF(申請書!F38="","",申請書!F38)</f>
        <v/>
      </c>
      <c r="G38" s="134" t="str">
        <f>IF(申請書!G38="","",申請書!G38)</f>
        <v/>
      </c>
      <c r="H38" s="134" t="str">
        <f>IF(申請書!H38="","",申請書!H38)</f>
        <v/>
      </c>
      <c r="I38" s="134" t="str">
        <f>IF(申請書!I38="","",申請書!I38)</f>
        <v/>
      </c>
      <c r="J38" s="134" t="str">
        <f>IF(申請書!J38="","",申請書!J38)</f>
        <v/>
      </c>
      <c r="K38" s="216" t="s">
        <v>36</v>
      </c>
      <c r="L38" s="121" t="str">
        <f>IF(申請書!L38="","",申請書!L38)</f>
        <v>　　　年　　　月　　　日　（  ）</v>
      </c>
      <c r="M38" s="121" t="str">
        <f>IF(申請書!M38="","",申請書!M38)</f>
        <v/>
      </c>
      <c r="N38" s="121" t="str">
        <f>IF(申請書!N38="","",申請書!N38)</f>
        <v/>
      </c>
      <c r="O38" s="121" t="str">
        <f>IF(申請書!O38="","",申請書!O38)</f>
        <v/>
      </c>
      <c r="P38" s="121" t="str">
        <f>IF(申請書!P38="","",申請書!P38)</f>
        <v/>
      </c>
      <c r="Q38" s="121" t="str">
        <f>IF(申請書!Q38="","",申請書!Q38)</f>
        <v/>
      </c>
      <c r="R38" s="122" t="str">
        <f>IF(申請書!R38="","",申請書!R38)</f>
        <v/>
      </c>
    </row>
    <row r="39" spans="1:20" ht="16.8" customHeight="1" x14ac:dyDescent="0.2">
      <c r="B39" s="167"/>
      <c r="C39" s="168"/>
      <c r="D39" s="168"/>
      <c r="E39" s="135"/>
      <c r="F39" s="136"/>
      <c r="G39" s="136"/>
      <c r="H39" s="136"/>
      <c r="I39" s="136"/>
      <c r="J39" s="136"/>
      <c r="K39" s="179"/>
      <c r="L39" s="123"/>
      <c r="M39" s="123"/>
      <c r="N39" s="123"/>
      <c r="O39" s="123"/>
      <c r="P39" s="123"/>
      <c r="Q39" s="123"/>
      <c r="R39" s="124"/>
    </row>
    <row r="40" spans="1:20" ht="16.8" customHeight="1" x14ac:dyDescent="0.2">
      <c r="B40" s="201" t="s">
        <v>15</v>
      </c>
      <c r="C40" s="202"/>
      <c r="D40" s="202"/>
      <c r="E40" s="217" t="s">
        <v>38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8"/>
    </row>
    <row r="41" spans="1:20" ht="16.8" customHeight="1" x14ac:dyDescent="0.2">
      <c r="B41" s="201"/>
      <c r="C41" s="202"/>
      <c r="D41" s="202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8"/>
      <c r="T41" s="21" t="s">
        <v>105</v>
      </c>
    </row>
    <row r="42" spans="1:20" ht="16.8" customHeight="1" x14ac:dyDescent="0.2">
      <c r="B42" s="201" t="s">
        <v>10</v>
      </c>
      <c r="C42" s="202"/>
      <c r="D42" s="202"/>
      <c r="E42" s="217" t="s">
        <v>39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</row>
    <row r="43" spans="1:20" ht="16.8" customHeight="1" thickBot="1" x14ac:dyDescent="0.25">
      <c r="B43" s="219"/>
      <c r="C43" s="220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2"/>
    </row>
    <row r="44" spans="1:20" x14ac:dyDescent="0.2">
      <c r="B44" s="25" t="s">
        <v>17</v>
      </c>
    </row>
    <row r="45" spans="1:20" x14ac:dyDescent="0.2">
      <c r="B45" s="25" t="s">
        <v>16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20" ht="4.8" customHeight="1" thickBot="1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20" ht="4.8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6"/>
      <c r="N47" s="26"/>
      <c r="O47" s="26"/>
      <c r="P47" s="26"/>
      <c r="Q47" s="26"/>
      <c r="R47" s="26"/>
    </row>
    <row r="48" spans="1:20" x14ac:dyDescent="0.2">
      <c r="A48" s="6"/>
      <c r="B48" s="6" t="s">
        <v>20</v>
      </c>
      <c r="C48" s="6"/>
      <c r="D48" s="6"/>
      <c r="E48" s="6"/>
      <c r="F48" s="28" t="s">
        <v>19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7" x14ac:dyDescent="0.2">
      <c r="B49" s="29" t="s">
        <v>26</v>
      </c>
      <c r="C49" s="30"/>
      <c r="D49" s="31"/>
      <c r="F49" s="223" t="s">
        <v>21</v>
      </c>
      <c r="G49" s="224"/>
      <c r="H49" s="223" t="s">
        <v>22</v>
      </c>
      <c r="I49" s="224"/>
      <c r="J49" s="223" t="s">
        <v>23</v>
      </c>
      <c r="K49" s="224"/>
      <c r="L49" s="223" t="s">
        <v>24</v>
      </c>
      <c r="M49" s="224"/>
      <c r="P49" s="223" t="s">
        <v>25</v>
      </c>
      <c r="Q49" s="224"/>
    </row>
    <row r="50" spans="2:17" ht="11.4" customHeight="1" x14ac:dyDescent="0.2">
      <c r="B50" s="32"/>
      <c r="C50" s="6"/>
      <c r="D50" s="33"/>
      <c r="F50" s="225"/>
      <c r="G50" s="226"/>
      <c r="H50" s="225"/>
      <c r="I50" s="226"/>
      <c r="J50" s="225"/>
      <c r="K50" s="226"/>
      <c r="L50" s="225"/>
      <c r="M50" s="226"/>
      <c r="P50" s="231"/>
      <c r="Q50" s="232"/>
    </row>
    <row r="51" spans="2:17" ht="11.4" customHeight="1" x14ac:dyDescent="0.2">
      <c r="B51" s="32"/>
      <c r="C51" s="6"/>
      <c r="D51" s="33"/>
      <c r="F51" s="227"/>
      <c r="G51" s="228"/>
      <c r="H51" s="227"/>
      <c r="I51" s="228"/>
      <c r="J51" s="227"/>
      <c r="K51" s="228"/>
      <c r="L51" s="227"/>
      <c r="M51" s="228"/>
      <c r="P51" s="233"/>
      <c r="Q51" s="234"/>
    </row>
    <row r="52" spans="2:17" ht="11.4" customHeight="1" x14ac:dyDescent="0.2">
      <c r="B52" s="32"/>
      <c r="C52" s="6"/>
      <c r="D52" s="33"/>
      <c r="F52" s="227"/>
      <c r="G52" s="228"/>
      <c r="H52" s="227"/>
      <c r="I52" s="228"/>
      <c r="J52" s="227"/>
      <c r="K52" s="228"/>
      <c r="L52" s="227"/>
      <c r="M52" s="228"/>
      <c r="P52" s="233"/>
      <c r="Q52" s="234"/>
    </row>
    <row r="53" spans="2:17" ht="11.4" customHeight="1" x14ac:dyDescent="0.2">
      <c r="B53" s="32"/>
      <c r="C53" s="6"/>
      <c r="D53" s="33"/>
      <c r="F53" s="229"/>
      <c r="G53" s="230"/>
      <c r="H53" s="229"/>
      <c r="I53" s="230"/>
      <c r="J53" s="229"/>
      <c r="K53" s="230"/>
      <c r="L53" s="229"/>
      <c r="M53" s="230"/>
      <c r="P53" s="235"/>
      <c r="Q53" s="236"/>
    </row>
    <row r="54" spans="2:17" x14ac:dyDescent="0.2">
      <c r="B54" s="34"/>
      <c r="C54" s="28"/>
      <c r="D54" s="35"/>
    </row>
  </sheetData>
  <mergeCells count="53">
    <mergeCell ref="F50:G53"/>
    <mergeCell ref="H50:I53"/>
    <mergeCell ref="J50:K53"/>
    <mergeCell ref="L50:M53"/>
    <mergeCell ref="P50:Q53"/>
    <mergeCell ref="B42:D43"/>
    <mergeCell ref="E42:R43"/>
    <mergeCell ref="F49:G49"/>
    <mergeCell ref="H49:I49"/>
    <mergeCell ref="J49:K49"/>
    <mergeCell ref="L49:M49"/>
    <mergeCell ref="P49:Q49"/>
    <mergeCell ref="B38:D39"/>
    <mergeCell ref="E38:J39"/>
    <mergeCell ref="K38:K39"/>
    <mergeCell ref="L38:R39"/>
    <mergeCell ref="B40:D41"/>
    <mergeCell ref="E40:R41"/>
    <mergeCell ref="Q32:Q33"/>
    <mergeCell ref="R32:R33"/>
    <mergeCell ref="B34:D35"/>
    <mergeCell ref="E34:R35"/>
    <mergeCell ref="B36:D37"/>
    <mergeCell ref="E36:R37"/>
    <mergeCell ref="B26:D27"/>
    <mergeCell ref="E26:R27"/>
    <mergeCell ref="B28:D33"/>
    <mergeCell ref="E28:E29"/>
    <mergeCell ref="F28:F29"/>
    <mergeCell ref="G28:P29"/>
    <mergeCell ref="Q28:Q29"/>
    <mergeCell ref="R28:R29"/>
    <mergeCell ref="E30:E31"/>
    <mergeCell ref="F30:F31"/>
    <mergeCell ref="G30:P31"/>
    <mergeCell ref="Q30:Q31"/>
    <mergeCell ref="R30:R31"/>
    <mergeCell ref="E32:E33"/>
    <mergeCell ref="F32:F33"/>
    <mergeCell ref="G32:P33"/>
    <mergeCell ref="B24:D25"/>
    <mergeCell ref="E24:R25"/>
    <mergeCell ref="M3:Q3"/>
    <mergeCell ref="F5:L6"/>
    <mergeCell ref="A8:F8"/>
    <mergeCell ref="I10:J10"/>
    <mergeCell ref="L10:Q10"/>
    <mergeCell ref="L12:Q12"/>
    <mergeCell ref="B17:R17"/>
    <mergeCell ref="B19:D20"/>
    <mergeCell ref="E19:R20"/>
    <mergeCell ref="B21:D23"/>
    <mergeCell ref="E21:R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E20" sqref="E20"/>
    </sheetView>
  </sheetViews>
  <sheetFormatPr defaultRowHeight="13.2" x14ac:dyDescent="0.2"/>
  <cols>
    <col min="1" max="1" width="6" customWidth="1"/>
    <col min="2" max="2" width="42.33203125" customWidth="1"/>
  </cols>
  <sheetData>
    <row r="1" spans="1:2" x14ac:dyDescent="0.2">
      <c r="A1">
        <v>1</v>
      </c>
      <c r="B1" t="s">
        <v>51</v>
      </c>
    </row>
    <row r="2" spans="1:2" x14ac:dyDescent="0.2">
      <c r="A2">
        <v>2</v>
      </c>
      <c r="B2" t="s">
        <v>52</v>
      </c>
    </row>
    <row r="3" spans="1:2" x14ac:dyDescent="0.2">
      <c r="A3">
        <v>3</v>
      </c>
      <c r="B3" t="s">
        <v>53</v>
      </c>
    </row>
    <row r="4" spans="1:2" x14ac:dyDescent="0.2">
      <c r="A4">
        <v>4</v>
      </c>
      <c r="B4" t="s">
        <v>54</v>
      </c>
    </row>
    <row r="5" spans="1:2" x14ac:dyDescent="0.2">
      <c r="A5">
        <v>5</v>
      </c>
      <c r="B5" t="s">
        <v>55</v>
      </c>
    </row>
    <row r="6" spans="1:2" x14ac:dyDescent="0.2">
      <c r="A6">
        <v>6</v>
      </c>
      <c r="B6" t="s">
        <v>56</v>
      </c>
    </row>
    <row r="7" spans="1:2" x14ac:dyDescent="0.2">
      <c r="A7">
        <v>7</v>
      </c>
      <c r="B7" t="s">
        <v>57</v>
      </c>
    </row>
    <row r="8" spans="1:2" x14ac:dyDescent="0.2">
      <c r="A8">
        <v>8</v>
      </c>
      <c r="B8" t="s">
        <v>58</v>
      </c>
    </row>
    <row r="9" spans="1:2" x14ac:dyDescent="0.2">
      <c r="A9">
        <v>9</v>
      </c>
      <c r="B9" t="s">
        <v>59</v>
      </c>
    </row>
    <row r="10" spans="1:2" x14ac:dyDescent="0.2">
      <c r="A10">
        <v>10</v>
      </c>
      <c r="B10" t="s">
        <v>60</v>
      </c>
    </row>
    <row r="11" spans="1:2" x14ac:dyDescent="0.2">
      <c r="A11">
        <v>11</v>
      </c>
      <c r="B11" t="s">
        <v>61</v>
      </c>
    </row>
    <row r="12" spans="1:2" x14ac:dyDescent="0.2">
      <c r="A12">
        <v>12</v>
      </c>
      <c r="B12" t="s">
        <v>62</v>
      </c>
    </row>
    <row r="13" spans="1:2" x14ac:dyDescent="0.2">
      <c r="A13">
        <v>13</v>
      </c>
      <c r="B13" t="s">
        <v>63</v>
      </c>
    </row>
    <row r="14" spans="1:2" x14ac:dyDescent="0.2">
      <c r="A14">
        <v>14</v>
      </c>
      <c r="B14" t="s">
        <v>64</v>
      </c>
    </row>
    <row r="15" spans="1:2" x14ac:dyDescent="0.2">
      <c r="A15">
        <v>15</v>
      </c>
      <c r="B15" t="s">
        <v>65</v>
      </c>
    </row>
    <row r="16" spans="1:2" x14ac:dyDescent="0.2">
      <c r="A16">
        <v>16</v>
      </c>
      <c r="B16" t="s">
        <v>66</v>
      </c>
    </row>
    <row r="17" spans="1:2" x14ac:dyDescent="0.2">
      <c r="A17">
        <v>17</v>
      </c>
      <c r="B17" t="s">
        <v>67</v>
      </c>
    </row>
    <row r="18" spans="1:2" x14ac:dyDescent="0.2">
      <c r="A18">
        <v>18</v>
      </c>
      <c r="B18" t="s">
        <v>68</v>
      </c>
    </row>
    <row r="19" spans="1:2" x14ac:dyDescent="0.2">
      <c r="A19">
        <v>19</v>
      </c>
      <c r="B19" t="s">
        <v>69</v>
      </c>
    </row>
    <row r="20" spans="1:2" x14ac:dyDescent="0.2">
      <c r="A20">
        <v>20</v>
      </c>
      <c r="B20" t="s">
        <v>70</v>
      </c>
    </row>
    <row r="21" spans="1:2" x14ac:dyDescent="0.2">
      <c r="A21">
        <v>21</v>
      </c>
      <c r="B21" t="s">
        <v>71</v>
      </c>
    </row>
    <row r="22" spans="1:2" x14ac:dyDescent="0.2">
      <c r="A22">
        <v>22</v>
      </c>
      <c r="B22" t="s">
        <v>72</v>
      </c>
    </row>
    <row r="23" spans="1:2" x14ac:dyDescent="0.2">
      <c r="A23">
        <v>23</v>
      </c>
      <c r="B23" t="s">
        <v>73</v>
      </c>
    </row>
    <row r="24" spans="1:2" x14ac:dyDescent="0.2">
      <c r="A24">
        <v>24</v>
      </c>
      <c r="B24" t="s">
        <v>74</v>
      </c>
    </row>
    <row r="25" spans="1:2" x14ac:dyDescent="0.2">
      <c r="A25">
        <v>25</v>
      </c>
      <c r="B25" t="s">
        <v>75</v>
      </c>
    </row>
    <row r="26" spans="1:2" x14ac:dyDescent="0.2">
      <c r="A26">
        <v>26</v>
      </c>
      <c r="B26" t="s">
        <v>76</v>
      </c>
    </row>
    <row r="27" spans="1:2" x14ac:dyDescent="0.2">
      <c r="A27">
        <v>27</v>
      </c>
      <c r="B27" t="s">
        <v>77</v>
      </c>
    </row>
    <row r="28" spans="1:2" x14ac:dyDescent="0.2">
      <c r="A28">
        <v>28</v>
      </c>
      <c r="B28" t="s">
        <v>78</v>
      </c>
    </row>
    <row r="29" spans="1:2" x14ac:dyDescent="0.2">
      <c r="A29">
        <v>29</v>
      </c>
      <c r="B29" t="s">
        <v>79</v>
      </c>
    </row>
    <row r="30" spans="1:2" x14ac:dyDescent="0.2">
      <c r="A30">
        <v>30</v>
      </c>
      <c r="B30" t="s">
        <v>80</v>
      </c>
    </row>
    <row r="31" spans="1:2" x14ac:dyDescent="0.2">
      <c r="A31">
        <v>31</v>
      </c>
      <c r="B31" t="s">
        <v>81</v>
      </c>
    </row>
    <row r="32" spans="1:2" x14ac:dyDescent="0.2">
      <c r="A32">
        <v>32</v>
      </c>
      <c r="B32" t="s">
        <v>113</v>
      </c>
    </row>
    <row r="33" spans="1:2" x14ac:dyDescent="0.2">
      <c r="A33">
        <v>33</v>
      </c>
      <c r="B33" t="s">
        <v>82</v>
      </c>
    </row>
    <row r="34" spans="1:2" x14ac:dyDescent="0.2">
      <c r="A34">
        <v>34</v>
      </c>
      <c r="B34" t="s">
        <v>83</v>
      </c>
    </row>
    <row r="35" spans="1:2" x14ac:dyDescent="0.2">
      <c r="A35">
        <v>35</v>
      </c>
      <c r="B35" t="s">
        <v>84</v>
      </c>
    </row>
    <row r="36" spans="1:2" x14ac:dyDescent="0.2">
      <c r="A36">
        <v>36</v>
      </c>
      <c r="B36" t="s">
        <v>85</v>
      </c>
    </row>
    <row r="37" spans="1:2" x14ac:dyDescent="0.2">
      <c r="A37">
        <v>37</v>
      </c>
      <c r="B37" t="s">
        <v>86</v>
      </c>
    </row>
    <row r="38" spans="1:2" x14ac:dyDescent="0.2">
      <c r="A38">
        <v>38</v>
      </c>
      <c r="B38" t="s">
        <v>87</v>
      </c>
    </row>
    <row r="39" spans="1:2" x14ac:dyDescent="0.2">
      <c r="A39">
        <v>39</v>
      </c>
      <c r="B39" t="s">
        <v>88</v>
      </c>
    </row>
    <row r="40" spans="1:2" x14ac:dyDescent="0.2">
      <c r="A40">
        <v>40</v>
      </c>
      <c r="B40" t="s">
        <v>89</v>
      </c>
    </row>
    <row r="41" spans="1:2" x14ac:dyDescent="0.2">
      <c r="A41">
        <v>41</v>
      </c>
      <c r="B41" t="s">
        <v>90</v>
      </c>
    </row>
    <row r="42" spans="1:2" x14ac:dyDescent="0.2">
      <c r="A42">
        <v>42</v>
      </c>
      <c r="B42" t="s">
        <v>91</v>
      </c>
    </row>
    <row r="43" spans="1:2" x14ac:dyDescent="0.2">
      <c r="A43">
        <v>43</v>
      </c>
      <c r="B43" t="s">
        <v>92</v>
      </c>
    </row>
    <row r="44" spans="1:2" x14ac:dyDescent="0.2">
      <c r="A44">
        <v>44</v>
      </c>
      <c r="B44" t="s">
        <v>93</v>
      </c>
    </row>
    <row r="45" spans="1:2" x14ac:dyDescent="0.2">
      <c r="A45">
        <v>45</v>
      </c>
      <c r="B45" t="s">
        <v>94</v>
      </c>
    </row>
    <row r="46" spans="1:2" x14ac:dyDescent="0.2">
      <c r="A46">
        <v>46</v>
      </c>
      <c r="B46" t="s">
        <v>114</v>
      </c>
    </row>
    <row r="47" spans="1:2" x14ac:dyDescent="0.2">
      <c r="A47">
        <v>47</v>
      </c>
      <c r="B47" t="s">
        <v>95</v>
      </c>
    </row>
    <row r="48" spans="1:2" x14ac:dyDescent="0.2">
      <c r="A48">
        <v>48</v>
      </c>
      <c r="B48" t="s">
        <v>96</v>
      </c>
    </row>
    <row r="49" spans="1:2" x14ac:dyDescent="0.2">
      <c r="A49">
        <v>49</v>
      </c>
      <c r="B49" t="s">
        <v>115</v>
      </c>
    </row>
    <row r="50" spans="1:2" x14ac:dyDescent="0.2">
      <c r="A50">
        <v>50</v>
      </c>
      <c r="B50" t="s">
        <v>97</v>
      </c>
    </row>
    <row r="51" spans="1:2" x14ac:dyDescent="0.2">
      <c r="A51">
        <v>51</v>
      </c>
      <c r="B51" t="s">
        <v>98</v>
      </c>
    </row>
    <row r="52" spans="1:2" x14ac:dyDescent="0.2">
      <c r="A52">
        <v>52</v>
      </c>
      <c r="B52" t="s">
        <v>99</v>
      </c>
    </row>
    <row r="53" spans="1:2" x14ac:dyDescent="0.2">
      <c r="A53">
        <v>53</v>
      </c>
      <c r="B53" t="s">
        <v>100</v>
      </c>
    </row>
    <row r="54" spans="1:2" x14ac:dyDescent="0.2">
      <c r="A54">
        <v>54</v>
      </c>
      <c r="B54" t="s">
        <v>101</v>
      </c>
    </row>
    <row r="55" spans="1:2" x14ac:dyDescent="0.2">
      <c r="A55">
        <v>55</v>
      </c>
      <c r="B55" t="s">
        <v>102</v>
      </c>
    </row>
    <row r="56" spans="1:2" x14ac:dyDescent="0.2">
      <c r="A56">
        <v>56</v>
      </c>
      <c r="B56" t="s">
        <v>111</v>
      </c>
    </row>
    <row r="57" spans="1:2" x14ac:dyDescent="0.2">
      <c r="A57">
        <v>57</v>
      </c>
      <c r="B57" t="s">
        <v>112</v>
      </c>
    </row>
  </sheetData>
  <sheetProtection sheet="1" objects="1" scenarios="1" selectLockedCell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A6" zoomScaleNormal="100" zoomScaleSheetLayoutView="100" workbookViewId="0">
      <selection activeCell="E34" sqref="E34:R35"/>
    </sheetView>
  </sheetViews>
  <sheetFormatPr defaultRowHeight="13.2" x14ac:dyDescent="0.2"/>
  <cols>
    <col min="1" max="18" width="4.77734375" style="21" customWidth="1"/>
    <col min="19" max="19" width="7.21875" style="21" customWidth="1"/>
    <col min="20" max="20" width="33.44140625" style="21" customWidth="1"/>
    <col min="21" max="16384" width="8.88671875" style="21"/>
  </cols>
  <sheetData>
    <row r="1" spans="1:20" x14ac:dyDescent="0.2">
      <c r="O1" s="223" t="s">
        <v>106</v>
      </c>
      <c r="P1" s="224"/>
    </row>
    <row r="2" spans="1:20" ht="18" customHeight="1" x14ac:dyDescent="0.2"/>
    <row r="3" spans="1:20" ht="13.2" customHeight="1" x14ac:dyDescent="0.2">
      <c r="B3" s="21" t="s">
        <v>18</v>
      </c>
      <c r="M3" s="175" t="s">
        <v>43</v>
      </c>
      <c r="N3" s="175"/>
      <c r="O3" s="175"/>
      <c r="P3" s="175"/>
      <c r="Q3" s="175"/>
      <c r="R3" s="6"/>
    </row>
    <row r="4" spans="1:20" ht="13.2" customHeight="1" x14ac:dyDescent="0.2"/>
    <row r="5" spans="1:20" ht="13.2" customHeight="1" x14ac:dyDescent="0.2">
      <c r="F5" s="176" t="s">
        <v>3</v>
      </c>
      <c r="G5" s="177"/>
      <c r="H5" s="177"/>
      <c r="I5" s="177"/>
      <c r="J5" s="177"/>
      <c r="K5" s="177"/>
      <c r="L5" s="177"/>
    </row>
    <row r="6" spans="1:20" ht="13.2" customHeight="1" x14ac:dyDescent="0.2">
      <c r="F6" s="177"/>
      <c r="G6" s="177"/>
      <c r="H6" s="177"/>
      <c r="I6" s="177"/>
      <c r="J6" s="177"/>
      <c r="K6" s="177"/>
      <c r="L6" s="177"/>
      <c r="T6" s="21" t="s">
        <v>50</v>
      </c>
    </row>
    <row r="7" spans="1:20" ht="13.2" customHeight="1" x14ac:dyDescent="0.2">
      <c r="N7" s="6"/>
      <c r="O7" s="6"/>
      <c r="P7" s="6"/>
      <c r="Q7" s="6"/>
      <c r="R7" s="6"/>
    </row>
    <row r="8" spans="1:20" ht="13.2" customHeight="1" x14ac:dyDescent="0.2">
      <c r="A8" s="178" t="s">
        <v>4</v>
      </c>
      <c r="B8" s="178"/>
      <c r="C8" s="178"/>
      <c r="D8" s="178"/>
      <c r="E8" s="178"/>
      <c r="F8" s="178"/>
    </row>
    <row r="9" spans="1:20" ht="13.2" customHeight="1" x14ac:dyDescent="0.2"/>
    <row r="10" spans="1:20" ht="13.2" customHeight="1" x14ac:dyDescent="0.2">
      <c r="I10" s="179" t="s">
        <v>12</v>
      </c>
      <c r="J10" s="179"/>
      <c r="K10" s="22"/>
      <c r="L10" s="180"/>
      <c r="M10" s="180"/>
      <c r="N10" s="180"/>
      <c r="O10" s="180"/>
      <c r="P10" s="180"/>
      <c r="Q10" s="180"/>
      <c r="R10" s="22"/>
    </row>
    <row r="11" spans="1:20" ht="13.2" customHeight="1" x14ac:dyDescent="0.2"/>
    <row r="12" spans="1:20" ht="13.2" customHeight="1" x14ac:dyDescent="0.2">
      <c r="I12" s="23" t="s">
        <v>33</v>
      </c>
      <c r="J12" s="23"/>
      <c r="K12" s="23"/>
      <c r="L12" s="179"/>
      <c r="M12" s="179"/>
      <c r="N12" s="179"/>
      <c r="O12" s="179"/>
      <c r="P12" s="179"/>
      <c r="Q12" s="179"/>
      <c r="R12" s="23"/>
    </row>
    <row r="13" spans="1:20" ht="13.2" customHeight="1" x14ac:dyDescent="0.2">
      <c r="K13" s="6"/>
      <c r="L13" s="6"/>
      <c r="M13" s="6"/>
      <c r="N13" s="6"/>
      <c r="O13" s="6"/>
      <c r="P13" s="6"/>
      <c r="Q13" s="6"/>
      <c r="R13" s="24"/>
    </row>
    <row r="14" spans="1:20" ht="13.2" customHeight="1" x14ac:dyDescent="0.2">
      <c r="K14" s="6"/>
      <c r="L14" s="6"/>
      <c r="M14" s="6"/>
      <c r="N14" s="6"/>
      <c r="O14" s="6"/>
      <c r="P14" s="6"/>
      <c r="Q14" s="6"/>
      <c r="R14" s="6"/>
    </row>
    <row r="15" spans="1:20" ht="13.2" customHeight="1" x14ac:dyDescent="0.2">
      <c r="C15" s="21" t="s">
        <v>5</v>
      </c>
    </row>
    <row r="16" spans="1:20" ht="13.2" customHeight="1" x14ac:dyDescent="0.2"/>
    <row r="17" spans="2:20" ht="13.2" customHeight="1" x14ac:dyDescent="0.2">
      <c r="B17" s="181" t="s">
        <v>11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2:20" ht="13.8" thickBo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20" x14ac:dyDescent="0.2">
      <c r="B19" s="182" t="s">
        <v>0</v>
      </c>
      <c r="C19" s="183"/>
      <c r="D19" s="184"/>
      <c r="E19" s="183" t="s">
        <v>1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8"/>
    </row>
    <row r="20" spans="2:20" ht="13.8" thickBot="1" x14ac:dyDescent="0.25">
      <c r="B20" s="185"/>
      <c r="C20" s="186"/>
      <c r="D20" s="187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9"/>
    </row>
    <row r="21" spans="2:20" ht="16.8" customHeight="1" x14ac:dyDescent="0.2">
      <c r="B21" s="182" t="s">
        <v>9</v>
      </c>
      <c r="C21" s="183"/>
      <c r="D21" s="183"/>
      <c r="E21" s="190" t="s">
        <v>42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</row>
    <row r="22" spans="2:20" ht="16.8" customHeight="1" x14ac:dyDescent="0.2">
      <c r="B22" s="167"/>
      <c r="C22" s="168"/>
      <c r="D22" s="168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</row>
    <row r="23" spans="2:20" ht="16.8" customHeight="1" x14ac:dyDescent="0.2">
      <c r="B23" s="167"/>
      <c r="C23" s="168"/>
      <c r="D23" s="168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4"/>
    </row>
    <row r="24" spans="2:20" ht="16.8" customHeight="1" x14ac:dyDescent="0.2">
      <c r="B24" s="167" t="s">
        <v>13</v>
      </c>
      <c r="C24" s="168"/>
      <c r="D24" s="168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</row>
    <row r="25" spans="2:20" ht="16.8" customHeight="1" x14ac:dyDescent="0.2">
      <c r="B25" s="167"/>
      <c r="C25" s="168"/>
      <c r="D25" s="168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4"/>
    </row>
    <row r="26" spans="2:20" ht="16.8" customHeight="1" x14ac:dyDescent="0.2">
      <c r="B26" s="167" t="s">
        <v>14</v>
      </c>
      <c r="C26" s="168"/>
      <c r="D26" s="168"/>
      <c r="E26" s="195" t="s">
        <v>44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7"/>
    </row>
    <row r="27" spans="2:20" ht="16.8" customHeight="1" x14ac:dyDescent="0.2">
      <c r="B27" s="167"/>
      <c r="C27" s="168"/>
      <c r="D27" s="168"/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00"/>
    </row>
    <row r="28" spans="2:20" ht="16.8" customHeight="1" x14ac:dyDescent="0.2">
      <c r="B28" s="201" t="s">
        <v>8</v>
      </c>
      <c r="C28" s="202"/>
      <c r="D28" s="202"/>
      <c r="E28" s="203" t="s">
        <v>46</v>
      </c>
      <c r="F28" s="205"/>
      <c r="G28" s="207" t="str">
        <f>IF($F28="","",VLOOKUP($F28,教材リスト!$A$1:$B$57,2,FALSE))</f>
        <v/>
      </c>
      <c r="H28" s="208"/>
      <c r="I28" s="208"/>
      <c r="J28" s="208"/>
      <c r="K28" s="208"/>
      <c r="L28" s="208"/>
      <c r="M28" s="208"/>
      <c r="N28" s="208"/>
      <c r="O28" s="208"/>
      <c r="P28" s="209"/>
      <c r="Q28" s="205"/>
      <c r="R28" s="213" t="s">
        <v>49</v>
      </c>
      <c r="T28" s="21" t="s">
        <v>103</v>
      </c>
    </row>
    <row r="29" spans="2:20" ht="16.8" customHeight="1" x14ac:dyDescent="0.2">
      <c r="B29" s="201"/>
      <c r="C29" s="202"/>
      <c r="D29" s="202"/>
      <c r="E29" s="204"/>
      <c r="F29" s="206"/>
      <c r="G29" s="210"/>
      <c r="H29" s="211"/>
      <c r="I29" s="211"/>
      <c r="J29" s="211"/>
      <c r="K29" s="211"/>
      <c r="L29" s="211"/>
      <c r="M29" s="211"/>
      <c r="N29" s="211"/>
      <c r="O29" s="211"/>
      <c r="P29" s="212"/>
      <c r="Q29" s="206"/>
      <c r="R29" s="214"/>
      <c r="T29" s="21" t="s">
        <v>104</v>
      </c>
    </row>
    <row r="30" spans="2:20" ht="16.8" customHeight="1" x14ac:dyDescent="0.2">
      <c r="B30" s="201"/>
      <c r="C30" s="202"/>
      <c r="D30" s="202"/>
      <c r="E30" s="203" t="s">
        <v>45</v>
      </c>
      <c r="F30" s="205"/>
      <c r="G30" s="207" t="str">
        <f>IF($F30="","",VLOOKUP($F30,教材リスト!$A$1:$B$57,2,FALSE))</f>
        <v/>
      </c>
      <c r="H30" s="208"/>
      <c r="I30" s="208"/>
      <c r="J30" s="208"/>
      <c r="K30" s="208"/>
      <c r="L30" s="208"/>
      <c r="M30" s="208"/>
      <c r="N30" s="208"/>
      <c r="O30" s="208"/>
      <c r="P30" s="209"/>
      <c r="Q30" s="205"/>
      <c r="R30" s="213" t="s">
        <v>49</v>
      </c>
    </row>
    <row r="31" spans="2:20" ht="16.8" customHeight="1" x14ac:dyDescent="0.2">
      <c r="B31" s="201"/>
      <c r="C31" s="202"/>
      <c r="D31" s="202"/>
      <c r="E31" s="204"/>
      <c r="F31" s="206"/>
      <c r="G31" s="210"/>
      <c r="H31" s="211"/>
      <c r="I31" s="211"/>
      <c r="J31" s="211"/>
      <c r="K31" s="211"/>
      <c r="L31" s="211"/>
      <c r="M31" s="211"/>
      <c r="N31" s="211"/>
      <c r="O31" s="211"/>
      <c r="P31" s="212"/>
      <c r="Q31" s="206"/>
      <c r="R31" s="214"/>
    </row>
    <row r="32" spans="2:20" ht="16.8" customHeight="1" x14ac:dyDescent="0.2">
      <c r="B32" s="201"/>
      <c r="C32" s="202"/>
      <c r="D32" s="202"/>
      <c r="E32" s="203" t="s">
        <v>45</v>
      </c>
      <c r="F32" s="205"/>
      <c r="G32" s="207" t="str">
        <f>IF($F32="","",VLOOKUP($F32,教材リスト!$A$1:$B$57,2,FALSE))</f>
        <v/>
      </c>
      <c r="H32" s="208"/>
      <c r="I32" s="208"/>
      <c r="J32" s="208"/>
      <c r="K32" s="208"/>
      <c r="L32" s="208"/>
      <c r="M32" s="208"/>
      <c r="N32" s="208"/>
      <c r="O32" s="208"/>
      <c r="P32" s="209"/>
      <c r="Q32" s="205"/>
      <c r="R32" s="213" t="s">
        <v>49</v>
      </c>
    </row>
    <row r="33" spans="1:20" ht="16.8" customHeight="1" x14ac:dyDescent="0.2">
      <c r="B33" s="201"/>
      <c r="C33" s="202"/>
      <c r="D33" s="202"/>
      <c r="E33" s="204"/>
      <c r="F33" s="206"/>
      <c r="G33" s="210"/>
      <c r="H33" s="211"/>
      <c r="I33" s="211"/>
      <c r="J33" s="211"/>
      <c r="K33" s="211"/>
      <c r="L33" s="211"/>
      <c r="M33" s="211"/>
      <c r="N33" s="211"/>
      <c r="O33" s="211"/>
      <c r="P33" s="212"/>
      <c r="Q33" s="206"/>
      <c r="R33" s="214"/>
    </row>
    <row r="34" spans="1:20" ht="16.8" customHeight="1" x14ac:dyDescent="0.2">
      <c r="B34" s="167" t="s">
        <v>6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215"/>
    </row>
    <row r="35" spans="1:20" ht="16.8" customHeight="1" x14ac:dyDescent="0.2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215"/>
    </row>
    <row r="36" spans="1:20" ht="16.8" customHeight="1" x14ac:dyDescent="0.2">
      <c r="B36" s="167" t="s">
        <v>7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215"/>
    </row>
    <row r="37" spans="1:20" ht="16.8" customHeight="1" x14ac:dyDescent="0.2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215"/>
    </row>
    <row r="38" spans="1:20" ht="16.8" customHeight="1" x14ac:dyDescent="0.2">
      <c r="B38" s="167" t="s">
        <v>2</v>
      </c>
      <c r="C38" s="168"/>
      <c r="D38" s="168"/>
      <c r="E38" s="133" t="s">
        <v>41</v>
      </c>
      <c r="F38" s="134"/>
      <c r="G38" s="134"/>
      <c r="H38" s="134"/>
      <c r="I38" s="134"/>
      <c r="J38" s="134"/>
      <c r="K38" s="216" t="s">
        <v>36</v>
      </c>
      <c r="L38" s="121" t="s">
        <v>40</v>
      </c>
      <c r="M38" s="121"/>
      <c r="N38" s="121"/>
      <c r="O38" s="121"/>
      <c r="P38" s="121"/>
      <c r="Q38" s="121"/>
      <c r="R38" s="122"/>
    </row>
    <row r="39" spans="1:20" ht="16.8" customHeight="1" x14ac:dyDescent="0.2">
      <c r="B39" s="167"/>
      <c r="C39" s="168"/>
      <c r="D39" s="168"/>
      <c r="E39" s="135"/>
      <c r="F39" s="136"/>
      <c r="G39" s="136"/>
      <c r="H39" s="136"/>
      <c r="I39" s="136"/>
      <c r="J39" s="136"/>
      <c r="K39" s="179"/>
      <c r="L39" s="123"/>
      <c r="M39" s="123"/>
      <c r="N39" s="123"/>
      <c r="O39" s="123"/>
      <c r="P39" s="123"/>
      <c r="Q39" s="123"/>
      <c r="R39" s="124"/>
    </row>
    <row r="40" spans="1:20" ht="16.8" customHeight="1" x14ac:dyDescent="0.2">
      <c r="B40" s="201" t="s">
        <v>15</v>
      </c>
      <c r="C40" s="202"/>
      <c r="D40" s="202"/>
      <c r="E40" s="217" t="s">
        <v>38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8"/>
    </row>
    <row r="41" spans="1:20" ht="16.8" customHeight="1" x14ac:dyDescent="0.2">
      <c r="B41" s="201"/>
      <c r="C41" s="202"/>
      <c r="D41" s="202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8"/>
      <c r="T41" s="21" t="s">
        <v>105</v>
      </c>
    </row>
    <row r="42" spans="1:20" ht="16.8" customHeight="1" x14ac:dyDescent="0.2">
      <c r="B42" s="201" t="s">
        <v>10</v>
      </c>
      <c r="C42" s="202"/>
      <c r="D42" s="202"/>
      <c r="E42" s="217" t="s">
        <v>39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</row>
    <row r="43" spans="1:20" ht="16.8" customHeight="1" thickBot="1" x14ac:dyDescent="0.25">
      <c r="B43" s="219"/>
      <c r="C43" s="220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2"/>
    </row>
    <row r="44" spans="1:20" x14ac:dyDescent="0.2">
      <c r="B44" s="25" t="s">
        <v>17</v>
      </c>
    </row>
    <row r="45" spans="1:20" x14ac:dyDescent="0.2">
      <c r="B45" s="25" t="s">
        <v>16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20" ht="4.8" customHeight="1" thickBot="1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20" ht="4.8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6"/>
      <c r="N47" s="26"/>
      <c r="O47" s="26"/>
      <c r="P47" s="26"/>
      <c r="Q47" s="26"/>
      <c r="R47" s="26"/>
    </row>
    <row r="48" spans="1:20" x14ac:dyDescent="0.2">
      <c r="A48" s="6"/>
      <c r="B48" s="6" t="s">
        <v>20</v>
      </c>
      <c r="C48" s="6"/>
      <c r="D48" s="6"/>
      <c r="E48" s="6"/>
      <c r="F48" s="28" t="s">
        <v>19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7" x14ac:dyDescent="0.2">
      <c r="B49" s="29" t="s">
        <v>26</v>
      </c>
      <c r="C49" s="30"/>
      <c r="D49" s="31"/>
      <c r="F49" s="223" t="s">
        <v>21</v>
      </c>
      <c r="G49" s="224"/>
      <c r="H49" s="223" t="s">
        <v>22</v>
      </c>
      <c r="I49" s="224"/>
      <c r="J49" s="223" t="s">
        <v>23</v>
      </c>
      <c r="K49" s="224"/>
      <c r="L49" s="223" t="s">
        <v>24</v>
      </c>
      <c r="M49" s="224"/>
      <c r="P49" s="223" t="s">
        <v>25</v>
      </c>
      <c r="Q49" s="224"/>
    </row>
    <row r="50" spans="2:17" ht="11.4" customHeight="1" x14ac:dyDescent="0.2">
      <c r="B50" s="32"/>
      <c r="C50" s="6"/>
      <c r="D50" s="33"/>
      <c r="F50" s="225"/>
      <c r="G50" s="226"/>
      <c r="H50" s="225"/>
      <c r="I50" s="226"/>
      <c r="J50" s="225"/>
      <c r="K50" s="226"/>
      <c r="L50" s="225"/>
      <c r="M50" s="226"/>
      <c r="P50" s="231"/>
      <c r="Q50" s="232"/>
    </row>
    <row r="51" spans="2:17" ht="11.4" customHeight="1" x14ac:dyDescent="0.2">
      <c r="B51" s="32"/>
      <c r="C51" s="6"/>
      <c r="D51" s="33"/>
      <c r="F51" s="227"/>
      <c r="G51" s="228"/>
      <c r="H51" s="227"/>
      <c r="I51" s="228"/>
      <c r="J51" s="227"/>
      <c r="K51" s="228"/>
      <c r="L51" s="227"/>
      <c r="M51" s="228"/>
      <c r="P51" s="233"/>
      <c r="Q51" s="234"/>
    </row>
    <row r="52" spans="2:17" ht="11.4" customHeight="1" x14ac:dyDescent="0.2">
      <c r="B52" s="32"/>
      <c r="C52" s="6"/>
      <c r="D52" s="33"/>
      <c r="F52" s="227"/>
      <c r="G52" s="228"/>
      <c r="H52" s="227"/>
      <c r="I52" s="228"/>
      <c r="J52" s="227"/>
      <c r="K52" s="228"/>
      <c r="L52" s="227"/>
      <c r="M52" s="228"/>
      <c r="P52" s="233"/>
      <c r="Q52" s="234"/>
    </row>
    <row r="53" spans="2:17" ht="11.4" customHeight="1" x14ac:dyDescent="0.2">
      <c r="B53" s="32"/>
      <c r="C53" s="6"/>
      <c r="D53" s="33"/>
      <c r="F53" s="229"/>
      <c r="G53" s="230"/>
      <c r="H53" s="229"/>
      <c r="I53" s="230"/>
      <c r="J53" s="229"/>
      <c r="K53" s="230"/>
      <c r="L53" s="229"/>
      <c r="M53" s="230"/>
      <c r="P53" s="235"/>
      <c r="Q53" s="236"/>
    </row>
    <row r="54" spans="2:17" x14ac:dyDescent="0.2">
      <c r="B54" s="34"/>
      <c r="C54" s="28"/>
      <c r="D54" s="35"/>
    </row>
  </sheetData>
  <mergeCells count="54">
    <mergeCell ref="F50:G53"/>
    <mergeCell ref="H50:I53"/>
    <mergeCell ref="J50:K53"/>
    <mergeCell ref="L50:M53"/>
    <mergeCell ref="P50:Q53"/>
    <mergeCell ref="O1:P1"/>
    <mergeCell ref="B40:D41"/>
    <mergeCell ref="E40:R41"/>
    <mergeCell ref="B42:D43"/>
    <mergeCell ref="E42:R43"/>
    <mergeCell ref="B34:D35"/>
    <mergeCell ref="E34:R35"/>
    <mergeCell ref="B36:D37"/>
    <mergeCell ref="E36:R37"/>
    <mergeCell ref="B38:D39"/>
    <mergeCell ref="E38:J39"/>
    <mergeCell ref="K38:K39"/>
    <mergeCell ref="L38:R39"/>
    <mergeCell ref="G30:P31"/>
    <mergeCell ref="Q30:Q31"/>
    <mergeCell ref="R30:R31"/>
    <mergeCell ref="F49:G49"/>
    <mergeCell ref="H49:I49"/>
    <mergeCell ref="J49:K49"/>
    <mergeCell ref="L49:M49"/>
    <mergeCell ref="P49:Q49"/>
    <mergeCell ref="B26:D27"/>
    <mergeCell ref="E26:R27"/>
    <mergeCell ref="B28:D33"/>
    <mergeCell ref="E28:E29"/>
    <mergeCell ref="F28:F29"/>
    <mergeCell ref="G28:P29"/>
    <mergeCell ref="Q28:Q29"/>
    <mergeCell ref="R28:R29"/>
    <mergeCell ref="E30:E31"/>
    <mergeCell ref="F30:F31"/>
    <mergeCell ref="E32:E33"/>
    <mergeCell ref="F32:F33"/>
    <mergeCell ref="G32:P33"/>
    <mergeCell ref="Q32:Q33"/>
    <mergeCell ref="R32:R33"/>
    <mergeCell ref="B24:D25"/>
    <mergeCell ref="E24:R25"/>
    <mergeCell ref="M3:Q3"/>
    <mergeCell ref="F5:L6"/>
    <mergeCell ref="A8:F8"/>
    <mergeCell ref="I10:J10"/>
    <mergeCell ref="L10:Q10"/>
    <mergeCell ref="L12:Q12"/>
    <mergeCell ref="B17:R17"/>
    <mergeCell ref="B19:D20"/>
    <mergeCell ref="E19:R20"/>
    <mergeCell ref="B21:D23"/>
    <mergeCell ref="E21:R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</vt:lpstr>
      <vt:lpstr>確認書</vt:lpstr>
      <vt:lpstr>申請書 (印刷用)</vt:lpstr>
      <vt:lpstr>教材リスト</vt:lpstr>
      <vt:lpstr>申請書 (起案印刷用)</vt:lpstr>
      <vt:lpstr>確認書!Print_Area</vt:lpstr>
      <vt:lpstr>申請書!Print_Area</vt:lpstr>
      <vt:lpstr>'申請書 (印刷用)'!Print_Area</vt:lpstr>
      <vt:lpstr>'申請書 (起案印刷用)'!Print_Area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2023-01-28T04:22:05Z</cp:lastPrinted>
  <dcterms:created xsi:type="dcterms:W3CDTF">2019-02-27T06:14:45Z</dcterms:created>
  <dcterms:modified xsi:type="dcterms:W3CDTF">2023-04-19T06:06:39Z</dcterms:modified>
</cp:coreProperties>
</file>